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16380" windowHeight="8196" activeTab="0"/>
  </bookViews>
  <sheets>
    <sheet name="tabulka kam 6,10" sheetId="6" r:id="rId1"/>
  </sheets>
  <definedNames>
    <definedName name="_xlnm.Print_Area" localSheetId="0">'tabulka kam 6,10'!$A:$D</definedName>
  </definedNames>
  <calcPr calcId="125725"/>
</workbook>
</file>

<file path=xl/sharedStrings.xml><?xml version="1.0" encoding="utf-8"?>
<sst xmlns="http://schemas.openxmlformats.org/spreadsheetml/2006/main" count="32" uniqueCount="19">
  <si>
    <t>Zboží</t>
  </si>
  <si>
    <t>Množství</t>
  </si>
  <si>
    <t>Záruka</t>
  </si>
  <si>
    <t>BX-1000-20-W4 - SPF modul SC/WDM 1000BASE/BX 20/2km SM/MM</t>
  </si>
  <si>
    <t>BX-1000-20-W5 - SPF modul SC/WDM 1000BASE/BX 20/2km SM/MM</t>
  </si>
  <si>
    <t>M-SDR-120-48, prům. zdroj 230V/48VDC-120W</t>
  </si>
  <si>
    <t>Cena bez DPH/mj</t>
  </si>
  <si>
    <t>Celkem bez DPH:</t>
  </si>
  <si>
    <t>Celkem s DPH</t>
  </si>
  <si>
    <t xml:space="preserve">Celkem technologie bez DPH v Kč: </t>
  </si>
  <si>
    <t>Cena celkem</t>
  </si>
  <si>
    <t>2G-2S.0.2.F-BOX-PoE-PP - 2x SFP slot, 2x FE port PoE++(80W), optický switch</t>
  </si>
  <si>
    <t>S6230-EGL1 - venk závěsná šedá, Full HD Spectra VI, čirá, 30xzoom, IP kamera</t>
  </si>
  <si>
    <t xml:space="preserve">(obsahuje demontáž původní kamery a přenosové technologie na betonovém sloupu , práce projekční, montážní a programovací, náklady na vysokozdvižnou plošinu, instalaci nové kamery, osazení rozvaděče pro technologii kamerového bodu, dokumentaci, a veškerý pomocný a instalační materiál a kabeláž včetně optických patchcordů. </t>
  </si>
  <si>
    <t>MKDS Žďár n.S. výměna analogové kamery č.6 (Stalingrad) za IP kameru</t>
  </si>
  <si>
    <t>MKDS Žďár n.S. výměna analogové kamery č. 10 (Žižkova) za IP kameru</t>
  </si>
  <si>
    <t>IWM-GY, konzola na zeď pro kamery Pelco Spectra</t>
  </si>
  <si>
    <t xml:space="preserve">Obnova MKDS města Žďár nad Sázavou </t>
  </si>
  <si>
    <t xml:space="preserve">Práce a montážní materiál  bez DPH v Kč: 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</si>
</sst>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33">
    <font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 CE"/>
      <family val="2"/>
    </font>
    <font>
      <b/>
      <sz val="10"/>
      <color rgb="FFFFFFFF"/>
      <name val="Arial CE"/>
      <family val="2"/>
    </font>
    <font>
      <b/>
      <sz val="9"/>
      <color rgb="FFEF9500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F9500"/>
        <bgColor indexed="64"/>
      </patternFill>
    </fill>
    <fill>
      <patternFill patternType="solid">
        <fgColor theme="9" tint="0.7999799847602844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4" fontId="19" fillId="0" borderId="0" xfId="0" applyNumberFormat="1" applyFont="1" applyBorder="1" applyAlignment="1">
      <alignment horizontal="right"/>
    </xf>
    <xf numFmtId="0" fontId="20" fillId="24" borderId="0" xfId="0" applyFont="1" applyFill="1"/>
    <xf numFmtId="0" fontId="20" fillId="24" borderId="0" xfId="0" applyFont="1" applyFill="1" applyAlignment="1">
      <alignment horizontal="right"/>
    </xf>
    <xf numFmtId="4" fontId="21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4" fillId="0" borderId="10" xfId="0" applyFont="1" applyBorder="1"/>
    <xf numFmtId="0" fontId="24" fillId="0" borderId="11" xfId="0" applyFont="1" applyBorder="1"/>
    <xf numFmtId="0" fontId="24" fillId="0" borderId="11" xfId="0" applyFont="1" applyBorder="1" applyAlignment="1">
      <alignment horizontal="center"/>
    </xf>
    <xf numFmtId="0" fontId="24" fillId="0" borderId="12" xfId="0" applyFont="1" applyBorder="1"/>
    <xf numFmtId="0" fontId="24" fillId="0" borderId="0" xfId="0" applyFont="1" applyBorder="1"/>
    <xf numFmtId="0" fontId="24" fillId="0" borderId="0" xfId="0" applyFont="1" applyBorder="1" applyAlignment="1">
      <alignment/>
    </xf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/>
    </xf>
    <xf numFmtId="0" fontId="26" fillId="0" borderId="14" xfId="0" applyFont="1" applyBorder="1"/>
    <xf numFmtId="0" fontId="19" fillId="0" borderId="15" xfId="0" applyFont="1" applyBorder="1" applyAlignment="1">
      <alignment horizontal="right"/>
    </xf>
    <xf numFmtId="0" fontId="19" fillId="0" borderId="15" xfId="0" applyFont="1" applyBorder="1" applyAlignment="1">
      <alignment horizontal="center"/>
    </xf>
    <xf numFmtId="0" fontId="0" fillId="0" borderId="16" xfId="0" applyBorder="1"/>
    <xf numFmtId="0" fontId="26" fillId="0" borderId="17" xfId="0" applyFont="1" applyBorder="1"/>
    <xf numFmtId="0" fontId="0" fillId="0" borderId="18" xfId="0" applyBorder="1"/>
    <xf numFmtId="0" fontId="19" fillId="0" borderId="18" xfId="0" applyFont="1" applyBorder="1" applyAlignment="1">
      <alignment horizontal="center"/>
    </xf>
    <xf numFmtId="0" fontId="0" fillId="0" borderId="19" xfId="0" applyBorder="1"/>
    <xf numFmtId="0" fontId="24" fillId="0" borderId="13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left"/>
    </xf>
    <xf numFmtId="4" fontId="19" fillId="25" borderId="0" xfId="0" applyNumberFormat="1" applyFont="1" applyFill="1" applyBorder="1" applyAlignment="1">
      <alignment horizontal="right"/>
    </xf>
    <xf numFmtId="0" fontId="19" fillId="25" borderId="0" xfId="0" applyFont="1" applyFill="1" applyBorder="1" applyAlignment="1">
      <alignment horizontal="center"/>
    </xf>
    <xf numFmtId="4" fontId="28" fillId="25" borderId="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4" fontId="19" fillId="0" borderId="11" xfId="0" applyNumberFormat="1" applyFont="1" applyFill="1" applyBorder="1" applyAlignment="1">
      <alignment horizontal="right"/>
    </xf>
    <xf numFmtId="0" fontId="19" fillId="0" borderId="11" xfId="0" applyFont="1" applyFill="1" applyBorder="1" applyAlignment="1">
      <alignment horizontal="center"/>
    </xf>
    <xf numFmtId="0" fontId="0" fillId="0" borderId="11" xfId="0" applyFill="1" applyBorder="1"/>
    <xf numFmtId="0" fontId="0" fillId="0" borderId="12" xfId="0" applyBorder="1" applyAlignment="1">
      <alignment horizontal="right"/>
    </xf>
    <xf numFmtId="49" fontId="19" fillId="0" borderId="13" xfId="0" applyNumberFormat="1" applyFont="1" applyFill="1" applyBorder="1" applyAlignment="1">
      <alignment horizontal="left"/>
    </xf>
    <xf numFmtId="0" fontId="0" fillId="0" borderId="20" xfId="0" applyBorder="1" applyAlignment="1">
      <alignment horizontal="right"/>
    </xf>
    <xf numFmtId="0" fontId="25" fillId="25" borderId="13" xfId="0" applyFont="1" applyFill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49" fontId="19" fillId="0" borderId="21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4" fontId="19" fillId="0" borderId="22" xfId="0" applyNumberFormat="1" applyFont="1" applyBorder="1" applyAlignment="1">
      <alignment horizontal="right"/>
    </xf>
    <xf numFmtId="0" fontId="19" fillId="0" borderId="22" xfId="0" applyFont="1" applyBorder="1" applyAlignment="1">
      <alignment horizontal="right"/>
    </xf>
    <xf numFmtId="4" fontId="21" fillId="0" borderId="22" xfId="0" applyNumberFormat="1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0" xfId="0" applyFill="1" applyBorder="1" applyAlignment="1">
      <alignment horizontal="left"/>
    </xf>
    <xf numFmtId="49" fontId="19" fillId="0" borderId="21" xfId="0" applyNumberFormat="1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4" fontId="19" fillId="0" borderId="24" xfId="0" applyNumberFormat="1" applyFont="1" applyFill="1" applyBorder="1" applyAlignment="1">
      <alignment horizontal="right"/>
    </xf>
    <xf numFmtId="0" fontId="19" fillId="0" borderId="24" xfId="0" applyFont="1" applyFill="1" applyBorder="1" applyAlignment="1">
      <alignment horizontal="center"/>
    </xf>
    <xf numFmtId="0" fontId="0" fillId="0" borderId="24" xfId="0" applyFill="1" applyBorder="1"/>
    <xf numFmtId="0" fontId="0" fillId="0" borderId="24" xfId="0" applyBorder="1" applyAlignment="1">
      <alignment horizontal="right"/>
    </xf>
    <xf numFmtId="0" fontId="28" fillId="0" borderId="0" xfId="0" applyFont="1"/>
    <xf numFmtId="0" fontId="0" fillId="0" borderId="0" xfId="0" applyFill="1"/>
    <xf numFmtId="164" fontId="27" fillId="0" borderId="15" xfId="0" applyNumberFormat="1" applyFont="1" applyBorder="1"/>
    <xf numFmtId="164" fontId="27" fillId="0" borderId="18" xfId="0" applyNumberFormat="1" applyFont="1" applyBorder="1"/>
    <xf numFmtId="4" fontId="19" fillId="0" borderId="25" xfId="0" applyNumberFormat="1" applyFont="1" applyFill="1" applyBorder="1" applyAlignment="1">
      <alignment horizontal="right"/>
    </xf>
    <xf numFmtId="0" fontId="24" fillId="0" borderId="22" xfId="0" applyFont="1" applyBorder="1"/>
    <xf numFmtId="0" fontId="24" fillId="0" borderId="22" xfId="0" applyFont="1" applyBorder="1" applyAlignment="1">
      <alignment/>
    </xf>
    <xf numFmtId="0" fontId="24" fillId="0" borderId="23" xfId="0" applyFont="1" applyBorder="1"/>
    <xf numFmtId="0" fontId="29" fillId="0" borderId="0" xfId="0" applyFont="1"/>
    <xf numFmtId="0" fontId="0" fillId="25" borderId="20" xfId="0" applyFill="1" applyBorder="1" applyAlignment="1">
      <alignment horizontal="left"/>
    </xf>
    <xf numFmtId="0" fontId="25" fillId="25" borderId="26" xfId="0" applyFont="1" applyFill="1" applyBorder="1" applyAlignment="1">
      <alignment vertical="top"/>
    </xf>
    <xf numFmtId="0" fontId="25" fillId="25" borderId="27" xfId="0" applyFont="1" applyFill="1" applyBorder="1" applyAlignment="1">
      <alignment vertical="top" wrapText="1"/>
    </xf>
    <xf numFmtId="0" fontId="24" fillId="25" borderId="27" xfId="0" applyFont="1" applyFill="1" applyBorder="1" applyAlignment="1">
      <alignment horizontal="center" vertical="top" wrapText="1"/>
    </xf>
    <xf numFmtId="4" fontId="25" fillId="25" borderId="25" xfId="0" applyNumberFormat="1" applyFont="1" applyFill="1" applyBorder="1" applyAlignment="1">
      <alignment vertical="top" wrapText="1"/>
    </xf>
    <xf numFmtId="0" fontId="25" fillId="25" borderId="24" xfId="0" applyFont="1" applyFill="1" applyBorder="1" applyAlignment="1">
      <alignment vertical="top" wrapText="1"/>
    </xf>
    <xf numFmtId="4" fontId="24" fillId="25" borderId="27" xfId="0" applyNumberFormat="1" applyFont="1" applyFill="1" applyBorder="1" applyAlignment="1">
      <alignment vertical="top" wrapText="1"/>
    </xf>
    <xf numFmtId="4" fontId="25" fillId="25" borderId="27" xfId="0" applyNumberFormat="1" applyFont="1" applyFill="1" applyBorder="1" applyAlignment="1">
      <alignment vertical="top" wrapText="1"/>
    </xf>
    <xf numFmtId="0" fontId="31" fillId="0" borderId="0" xfId="0" applyFont="1"/>
    <xf numFmtId="0" fontId="30" fillId="0" borderId="21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21" xfId="0" applyFont="1" applyBorder="1"/>
    <xf numFmtId="0" fontId="32" fillId="0" borderId="0" xfId="0" applyFont="1"/>
    <xf numFmtId="0" fontId="0" fillId="0" borderId="20" xfId="0" applyFont="1" applyFill="1" applyBorder="1" applyAlignment="1">
      <alignment horizontal="left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7">
      <selection activeCell="N20" sqref="N19:N20"/>
    </sheetView>
  </sheetViews>
  <sheetFormatPr defaultColWidth="9.00390625" defaultRowHeight="12.75"/>
  <cols>
    <col min="1" max="1" width="52.75390625" style="0" customWidth="1"/>
    <col min="2" max="2" width="13.625" style="0" customWidth="1"/>
    <col min="3" max="3" width="15.625" style="0" customWidth="1"/>
    <col min="5" max="5" width="12.00390625" style="0" customWidth="1"/>
  </cols>
  <sheetData>
    <row r="1" spans="1:6" ht="18">
      <c r="A1" s="61" t="s">
        <v>17</v>
      </c>
      <c r="B1" s="15"/>
      <c r="C1" s="15"/>
      <c r="D1" s="15"/>
      <c r="E1" s="15"/>
      <c r="F1" s="15"/>
    </row>
    <row r="3" ht="12.75">
      <c r="A3" s="53" t="s">
        <v>14</v>
      </c>
    </row>
    <row r="4" spans="3:6" ht="12.75">
      <c r="C4" s="1"/>
      <c r="D4" s="1"/>
      <c r="F4" s="1"/>
    </row>
    <row r="5" spans="1:14" ht="12.75">
      <c r="A5" s="4" t="s">
        <v>0</v>
      </c>
      <c r="B5" s="4"/>
      <c r="C5" s="5" t="s">
        <v>6</v>
      </c>
      <c r="D5" s="5" t="s">
        <v>1</v>
      </c>
      <c r="E5" s="5" t="s">
        <v>10</v>
      </c>
      <c r="F5" s="5" t="s">
        <v>2</v>
      </c>
      <c r="K5" s="54"/>
      <c r="L5" s="54"/>
      <c r="M5" s="54"/>
      <c r="N5" s="54"/>
    </row>
    <row r="6" spans="1:14" ht="12.9" customHeight="1">
      <c r="A6" s="30"/>
      <c r="B6" s="31"/>
      <c r="C6" s="32"/>
      <c r="D6" s="33"/>
      <c r="E6" s="34"/>
      <c r="F6" s="35"/>
      <c r="K6" s="54"/>
      <c r="L6" s="54"/>
      <c r="M6" s="54"/>
      <c r="N6" s="54"/>
    </row>
    <row r="7" spans="1:8" ht="12.9" customHeight="1">
      <c r="A7" s="36" t="s">
        <v>12</v>
      </c>
      <c r="B7" s="75"/>
      <c r="C7" s="49">
        <v>0</v>
      </c>
      <c r="D7" s="50">
        <v>1</v>
      </c>
      <c r="E7" s="51">
        <v>0</v>
      </c>
      <c r="F7" s="52"/>
      <c r="H7" s="74"/>
    </row>
    <row r="8" spans="1:6" ht="12.9" customHeight="1">
      <c r="A8" s="36" t="s">
        <v>11</v>
      </c>
      <c r="B8" s="46"/>
      <c r="C8" s="49">
        <v>0</v>
      </c>
      <c r="D8" s="50">
        <v>1</v>
      </c>
      <c r="E8" s="51">
        <f aca="true" t="shared" si="0" ref="E8:E11">C8*D8</f>
        <v>0</v>
      </c>
      <c r="F8" s="52"/>
    </row>
    <row r="9" spans="1:6" ht="12.9" customHeight="1">
      <c r="A9" s="36" t="s">
        <v>3</v>
      </c>
      <c r="B9" s="46"/>
      <c r="C9" s="49">
        <v>0</v>
      </c>
      <c r="D9" s="50">
        <v>1</v>
      </c>
      <c r="E9" s="51">
        <f t="shared" si="0"/>
        <v>0</v>
      </c>
      <c r="F9" s="52"/>
    </row>
    <row r="10" spans="1:6" ht="12.9" customHeight="1">
      <c r="A10" s="36" t="s">
        <v>4</v>
      </c>
      <c r="B10" s="46"/>
      <c r="C10" s="49">
        <v>0</v>
      </c>
      <c r="D10" s="50">
        <v>1</v>
      </c>
      <c r="E10" s="51">
        <f t="shared" si="0"/>
        <v>0</v>
      </c>
      <c r="F10" s="52"/>
    </row>
    <row r="11" spans="1:6" ht="12.9" customHeight="1">
      <c r="A11" s="47" t="s">
        <v>5</v>
      </c>
      <c r="B11" s="48"/>
      <c r="C11" s="49">
        <v>0</v>
      </c>
      <c r="D11" s="50">
        <v>1</v>
      </c>
      <c r="E11" s="51">
        <f t="shared" si="0"/>
        <v>0</v>
      </c>
      <c r="F11" s="52"/>
    </row>
    <row r="12" spans="1:6" ht="12.9" customHeight="1">
      <c r="A12" s="38" t="s">
        <v>9</v>
      </c>
      <c r="B12" s="26"/>
      <c r="C12" s="27"/>
      <c r="D12" s="28"/>
      <c r="E12" s="29">
        <f>SUM(E7:E11)</f>
        <v>0</v>
      </c>
      <c r="F12" s="62"/>
    </row>
    <row r="13" spans="1:6" ht="12.9" customHeight="1">
      <c r="A13" s="39"/>
      <c r="B13" s="2"/>
      <c r="C13" s="3"/>
      <c r="D13" s="7"/>
      <c r="E13" s="6"/>
      <c r="F13" s="37"/>
    </row>
    <row r="14" spans="1:6" ht="12.9" customHeight="1">
      <c r="A14" s="40"/>
      <c r="B14" s="41"/>
      <c r="C14" s="42"/>
      <c r="D14" s="43"/>
      <c r="E14" s="44"/>
      <c r="F14" s="45"/>
    </row>
    <row r="15" spans="1:6" ht="12.75">
      <c r="A15" s="8"/>
      <c r="B15" s="9"/>
      <c r="C15" s="9"/>
      <c r="D15" s="10"/>
      <c r="E15" s="9"/>
      <c r="F15" s="11"/>
    </row>
    <row r="16" spans="1:6" ht="12.9" customHeight="1">
      <c r="A16" s="63" t="s">
        <v>18</v>
      </c>
      <c r="B16" s="64"/>
      <c r="C16" s="68">
        <v>0</v>
      </c>
      <c r="D16" s="65">
        <v>1</v>
      </c>
      <c r="E16" s="69">
        <f>D16*C16</f>
        <v>0</v>
      </c>
      <c r="F16" s="67"/>
    </row>
    <row r="17" spans="1:6" ht="79.2">
      <c r="A17" s="71" t="s">
        <v>13</v>
      </c>
      <c r="B17" s="58"/>
      <c r="C17" s="58"/>
      <c r="D17" s="59"/>
      <c r="E17" s="58"/>
      <c r="F17" s="60"/>
    </row>
    <row r="18" spans="1:6" ht="12.75">
      <c r="A18" s="72"/>
      <c r="B18" s="12"/>
      <c r="C18" s="12"/>
      <c r="D18" s="13"/>
      <c r="E18" s="12"/>
      <c r="F18" s="12"/>
    </row>
    <row r="19" spans="1:6" ht="12.75">
      <c r="A19" s="72"/>
      <c r="B19" s="12"/>
      <c r="C19" s="12"/>
      <c r="D19" s="13"/>
      <c r="E19" s="12"/>
      <c r="F19" s="12"/>
    </row>
    <row r="20" spans="1:7" ht="12.75">
      <c r="A20" s="25"/>
      <c r="B20" s="12"/>
      <c r="C20" s="12"/>
      <c r="D20" s="13"/>
      <c r="E20" s="12"/>
      <c r="F20" s="12"/>
      <c r="G20" s="15"/>
    </row>
    <row r="21" ht="12.75">
      <c r="A21" s="70" t="s">
        <v>15</v>
      </c>
    </row>
    <row r="22" spans="3:6" ht="12.75">
      <c r="C22" s="1"/>
      <c r="D22" s="1"/>
      <c r="F22" s="1"/>
    </row>
    <row r="23" spans="1:6" ht="12.75">
      <c r="A23" s="4" t="s">
        <v>0</v>
      </c>
      <c r="B23" s="4"/>
      <c r="C23" s="5" t="s">
        <v>6</v>
      </c>
      <c r="D23" s="5" t="s">
        <v>1</v>
      </c>
      <c r="E23" s="5" t="s">
        <v>10</v>
      </c>
      <c r="F23" s="5" t="s">
        <v>2</v>
      </c>
    </row>
    <row r="24" spans="1:6" ht="12.75">
      <c r="A24" s="30"/>
      <c r="B24" s="31"/>
      <c r="C24" s="32"/>
      <c r="D24" s="33"/>
      <c r="E24" s="34"/>
      <c r="F24" s="35"/>
    </row>
    <row r="25" spans="1:8" ht="12.75">
      <c r="A25" s="36" t="s">
        <v>12</v>
      </c>
      <c r="B25" s="75"/>
      <c r="C25" s="57">
        <v>0</v>
      </c>
      <c r="D25" s="50">
        <v>1</v>
      </c>
      <c r="E25" s="51">
        <f aca="true" t="shared" si="1" ref="E25:E30">C25*D25</f>
        <v>0</v>
      </c>
      <c r="F25" s="52"/>
      <c r="H25" s="74"/>
    </row>
    <row r="26" spans="1:6" ht="12.75">
      <c r="A26" s="36" t="s">
        <v>11</v>
      </c>
      <c r="B26" s="75"/>
      <c r="C26" s="57">
        <v>0</v>
      </c>
      <c r="D26" s="50">
        <v>1</v>
      </c>
      <c r="E26" s="51">
        <f t="shared" si="1"/>
        <v>0</v>
      </c>
      <c r="F26" s="52"/>
    </row>
    <row r="27" spans="1:6" ht="12.75">
      <c r="A27" s="36" t="s">
        <v>3</v>
      </c>
      <c r="B27" s="46"/>
      <c r="C27" s="57">
        <v>0</v>
      </c>
      <c r="D27" s="50">
        <v>1</v>
      </c>
      <c r="E27" s="51">
        <f t="shared" si="1"/>
        <v>0</v>
      </c>
      <c r="F27" s="52"/>
    </row>
    <row r="28" spans="1:6" ht="12.75">
      <c r="A28" s="36" t="s">
        <v>4</v>
      </c>
      <c r="B28" s="46"/>
      <c r="C28" s="57">
        <v>0</v>
      </c>
      <c r="D28" s="50">
        <v>1</v>
      </c>
      <c r="E28" s="51">
        <f t="shared" si="1"/>
        <v>0</v>
      </c>
      <c r="F28" s="52"/>
    </row>
    <row r="29" spans="1:6" ht="12.75">
      <c r="A29" s="36" t="s">
        <v>5</v>
      </c>
      <c r="B29" s="46"/>
      <c r="C29" s="57">
        <v>0</v>
      </c>
      <c r="D29" s="50">
        <v>1</v>
      </c>
      <c r="E29" s="51">
        <f t="shared" si="1"/>
        <v>0</v>
      </c>
      <c r="F29" s="52"/>
    </row>
    <row r="30" spans="1:6" ht="12.75">
      <c r="A30" s="73" t="s">
        <v>16</v>
      </c>
      <c r="B30" s="48"/>
      <c r="C30" s="57">
        <v>0</v>
      </c>
      <c r="D30" s="50">
        <v>1</v>
      </c>
      <c r="E30" s="51">
        <f t="shared" si="1"/>
        <v>0</v>
      </c>
      <c r="F30" s="52"/>
    </row>
    <row r="31" spans="1:6" ht="12.75">
      <c r="A31" s="38" t="s">
        <v>9</v>
      </c>
      <c r="B31" s="26"/>
      <c r="C31" s="27"/>
      <c r="D31" s="28"/>
      <c r="E31" s="29">
        <f>SUM(E25:E30)</f>
        <v>0</v>
      </c>
      <c r="F31" s="62"/>
    </row>
    <row r="32" spans="1:6" ht="12.75">
      <c r="A32" s="39"/>
      <c r="B32" s="2"/>
      <c r="C32" s="3"/>
      <c r="D32" s="7"/>
      <c r="E32" s="6"/>
      <c r="F32" s="37"/>
    </row>
    <row r="33" spans="1:6" ht="12.75">
      <c r="A33" s="40"/>
      <c r="B33" s="41"/>
      <c r="C33" s="42"/>
      <c r="D33" s="43"/>
      <c r="E33" s="44"/>
      <c r="F33" s="45"/>
    </row>
    <row r="34" spans="1:6" ht="12.75">
      <c r="A34" s="8"/>
      <c r="B34" s="9"/>
      <c r="C34" s="9"/>
      <c r="D34" s="10"/>
      <c r="E34" s="9"/>
      <c r="F34" s="11"/>
    </row>
    <row r="35" spans="1:6" ht="12.75">
      <c r="A35" s="63" t="s">
        <v>18</v>
      </c>
      <c r="B35" s="64"/>
      <c r="C35" s="68">
        <v>0</v>
      </c>
      <c r="D35" s="65">
        <v>1</v>
      </c>
      <c r="E35" s="66">
        <f>D35*C35</f>
        <v>0</v>
      </c>
      <c r="F35" s="67"/>
    </row>
    <row r="36" spans="1:6" ht="79.2">
      <c r="A36" s="71" t="s">
        <v>13</v>
      </c>
      <c r="B36" s="58"/>
      <c r="C36" s="58"/>
      <c r="D36" s="59"/>
      <c r="E36" s="58"/>
      <c r="F36" s="60"/>
    </row>
    <row r="37" spans="1:7" ht="12.75">
      <c r="A37" s="25"/>
      <c r="B37" s="12"/>
      <c r="C37" s="12"/>
      <c r="D37" s="13"/>
      <c r="E37" s="12"/>
      <c r="F37" s="12"/>
      <c r="G37" s="15"/>
    </row>
    <row r="38" spans="1:7" ht="13.8" thickBot="1">
      <c r="A38" s="14"/>
      <c r="B38" s="15"/>
      <c r="C38" s="15"/>
      <c r="D38" s="16"/>
      <c r="E38" s="15"/>
      <c r="F38" s="15"/>
      <c r="G38" s="15"/>
    </row>
    <row r="39" spans="1:6" ht="17.4">
      <c r="A39" s="17" t="s">
        <v>7</v>
      </c>
      <c r="B39" s="18"/>
      <c r="C39" s="18"/>
      <c r="D39" s="19"/>
      <c r="E39" s="55">
        <f>E12+E16+E31+E35</f>
        <v>0</v>
      </c>
      <c r="F39" s="20"/>
    </row>
    <row r="40" spans="1:6" ht="18" thickBot="1">
      <c r="A40" s="21" t="s">
        <v>8</v>
      </c>
      <c r="B40" s="22"/>
      <c r="C40" s="22"/>
      <c r="D40" s="23"/>
      <c r="E40" s="56">
        <f>E39*1.21</f>
        <v>0</v>
      </c>
      <c r="F40" s="24"/>
    </row>
  </sheetData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KUNC Martin</cp:lastModifiedBy>
  <cp:lastPrinted>2018-06-20T06:39:29Z</cp:lastPrinted>
  <dcterms:created xsi:type="dcterms:W3CDTF">2010-04-09T06:47:15Z</dcterms:created>
  <dcterms:modified xsi:type="dcterms:W3CDTF">2018-06-20T06:41:16Z</dcterms:modified>
  <cp:category/>
  <cp:version/>
  <cp:contentType/>
  <cp:contentStatus/>
</cp:coreProperties>
</file>