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<sst xmlns="http://schemas.openxmlformats.org/spreadsheetml/2006/main" count="18" uniqueCount="14">
  <si>
    <t>úvěr Klafar, kino, Vodojem</t>
  </si>
  <si>
    <t>2018-2024</t>
  </si>
  <si>
    <t>úvěr 57 mil. Kč</t>
  </si>
  <si>
    <t>2020-2024</t>
  </si>
  <si>
    <t>úvěr 40 mil. Kč</t>
  </si>
  <si>
    <t>2022-2031</t>
  </si>
  <si>
    <t>v Kč</t>
  </si>
  <si>
    <t xml:space="preserve">Přijato </t>
  </si>
  <si>
    <t>splácení</t>
  </si>
  <si>
    <t>zústatek k 1.1. daného roku</t>
  </si>
  <si>
    <t>splátka jistiny</t>
  </si>
  <si>
    <t>splátka 40 mio. Kč zatím nebyla uhrazena</t>
  </si>
  <si>
    <t>úvěr zatím nebyl čerpán</t>
  </si>
  <si>
    <t>Běžný účet města má schválený kontokorent ve výši 30 mio. Kč, který není čerpán, a nepředpokládáme jeho čerpání.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</si>
</sst>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1" xfId="21" applyFont="1" applyFill="1" applyBorder="1">
      <alignment/>
      <protection/>
    </xf>
    <xf numFmtId="0" fontId="3" fillId="0" borderId="2" xfId="21" applyFont="1" applyFill="1" applyBorder="1" applyAlignment="1">
      <alignment horizontal="center"/>
      <protection/>
    </xf>
    <xf numFmtId="3" fontId="3" fillId="0" borderId="2" xfId="21" applyNumberFormat="1" applyFont="1" applyFill="1" applyBorder="1" applyAlignment="1">
      <alignment horizontal="right"/>
      <protection/>
    </xf>
    <xf numFmtId="3" fontId="3" fillId="0" borderId="3" xfId="21" applyNumberFormat="1" applyFont="1" applyFill="1" applyBorder="1" applyAlignment="1">
      <alignment horizontal="right"/>
      <protection/>
    </xf>
    <xf numFmtId="3" fontId="3" fillId="0" borderId="4" xfId="21" applyNumberFormat="1" applyFont="1" applyFill="1" applyBorder="1">
      <alignment/>
      <protection/>
    </xf>
    <xf numFmtId="0" fontId="2" fillId="0" borderId="5" xfId="21" applyFill="1" applyBorder="1">
      <alignment/>
      <protection/>
    </xf>
    <xf numFmtId="0" fontId="2" fillId="0" borderId="6" xfId="21" applyFill="1" applyBorder="1" applyAlignment="1">
      <alignment horizontal="center"/>
      <protection/>
    </xf>
    <xf numFmtId="10" fontId="2" fillId="0" borderId="6" xfId="21" applyNumberFormat="1" applyFill="1" applyBorder="1" applyAlignment="1">
      <alignment horizontal="center"/>
      <protection/>
    </xf>
    <xf numFmtId="3" fontId="2" fillId="0" borderId="6" xfId="21" applyNumberFormat="1" applyFill="1" applyBorder="1" applyAlignment="1">
      <alignment horizontal="right"/>
      <protection/>
    </xf>
    <xf numFmtId="3" fontId="2" fillId="0" borderId="7" xfId="21" applyNumberFormat="1" applyFill="1" applyBorder="1" applyAlignment="1">
      <alignment horizontal="right"/>
      <protection/>
    </xf>
    <xf numFmtId="3" fontId="2" fillId="0" borderId="8" xfId="21" applyNumberFormat="1" applyFill="1" applyBorder="1">
      <alignment/>
      <protection/>
    </xf>
    <xf numFmtId="0" fontId="2" fillId="0" borderId="9" xfId="21" applyFill="1" applyBorder="1">
      <alignment/>
      <protection/>
    </xf>
    <xf numFmtId="0" fontId="2" fillId="0" borderId="10" xfId="21" applyFill="1" applyBorder="1" applyAlignment="1">
      <alignment horizontal="center"/>
      <protection/>
    </xf>
    <xf numFmtId="10" fontId="2" fillId="0" borderId="10" xfId="21" applyNumberFormat="1" applyFill="1" applyBorder="1" applyAlignment="1">
      <alignment horizontal="center"/>
      <protection/>
    </xf>
    <xf numFmtId="3" fontId="2" fillId="0" borderId="10" xfId="21" applyNumberFormat="1" applyFill="1" applyBorder="1" applyAlignment="1">
      <alignment horizontal="right"/>
      <protection/>
    </xf>
    <xf numFmtId="3" fontId="2" fillId="0" borderId="11" xfId="21" applyNumberFormat="1" applyFill="1" applyBorder="1" applyAlignment="1">
      <alignment horizontal="right"/>
      <protection/>
    </xf>
    <xf numFmtId="3" fontId="2" fillId="0" borderId="12" xfId="21" applyNumberFormat="1" applyFill="1" applyBorder="1">
      <alignment/>
      <protection/>
    </xf>
    <xf numFmtId="10" fontId="2" fillId="0" borderId="10" xfId="20" applyNumberFormat="1" applyFont="1" applyFill="1" applyBorder="1" applyAlignment="1">
      <alignment horizontal="center"/>
    </xf>
    <xf numFmtId="0" fontId="2" fillId="0" borderId="13" xfId="21" applyFill="1" applyBorder="1">
      <alignment/>
      <protection/>
    </xf>
    <xf numFmtId="0" fontId="2" fillId="0" borderId="13" xfId="21" applyFill="1" applyBorder="1" applyAlignment="1">
      <alignment horizontal="center"/>
      <protection/>
    </xf>
    <xf numFmtId="0" fontId="3" fillId="0" borderId="14" xfId="21" applyNumberFormat="1" applyFont="1" applyFill="1" applyBorder="1" applyAlignment="1">
      <alignment horizontal="center"/>
      <protection/>
    </xf>
    <xf numFmtId="0" fontId="3" fillId="0" borderId="15" xfId="21" applyNumberFormat="1" applyFont="1" applyFill="1" applyBorder="1" applyAlignment="1">
      <alignment horizontal="center"/>
      <protection/>
    </xf>
    <xf numFmtId="0" fontId="3" fillId="0" borderId="16" xfId="21" applyFont="1" applyFill="1" applyBorder="1" applyAlignment="1">
      <alignment horizontal="center"/>
      <protection/>
    </xf>
    <xf numFmtId="3" fontId="3" fillId="0" borderId="16" xfId="21" applyNumberFormat="1" applyFont="1" applyFill="1" applyBorder="1" applyAlignment="1">
      <alignment horizontal="right"/>
      <protection/>
    </xf>
    <xf numFmtId="3" fontId="3" fillId="0" borderId="17" xfId="21" applyNumberFormat="1" applyFont="1" applyFill="1" applyBorder="1" applyAlignment="1">
      <alignment horizontal="right"/>
      <protection/>
    </xf>
    <xf numFmtId="3" fontId="3" fillId="0" borderId="18" xfId="21" applyNumberFormat="1" applyFont="1" applyFill="1" applyBorder="1">
      <alignment/>
      <protection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tabSelected="1" workbookViewId="0" topLeftCell="A1">
      <selection activeCell="B17" sqref="B17"/>
    </sheetView>
  </sheetViews>
  <sheetFormatPr defaultColWidth="9.140625" defaultRowHeight="15"/>
  <cols>
    <col min="2" max="2" width="25.140625" style="0" customWidth="1"/>
    <col min="3" max="3" width="7.421875" style="0" customWidth="1"/>
    <col min="4" max="4" width="10.421875" style="0" customWidth="1"/>
    <col min="5" max="5" width="11.8515625" style="0" customWidth="1"/>
    <col min="6" max="13" width="10.57421875" style="0" customWidth="1"/>
    <col min="14" max="15" width="10.00390625" style="0" customWidth="1"/>
    <col min="16" max="16" width="13.57421875" style="0" customWidth="1"/>
  </cols>
  <sheetData>
    <row r="1" ht="15.75" thickBot="1"/>
    <row r="2" spans="2:15" ht="15.75" thickBot="1">
      <c r="B2" s="19" t="s">
        <v>6</v>
      </c>
      <c r="C2" s="19" t="s">
        <v>7</v>
      </c>
      <c r="D2" s="20" t="s">
        <v>8</v>
      </c>
      <c r="E2" s="21">
        <v>2021</v>
      </c>
      <c r="F2" s="22">
        <v>2022</v>
      </c>
      <c r="G2" s="22">
        <v>2023</v>
      </c>
      <c r="H2" s="22">
        <v>2024</v>
      </c>
      <c r="I2" s="22">
        <v>2025</v>
      </c>
      <c r="J2" s="22">
        <v>2026</v>
      </c>
      <c r="K2" s="22">
        <v>2027</v>
      </c>
      <c r="L2" s="22">
        <v>2028</v>
      </c>
      <c r="M2" s="22">
        <v>2029</v>
      </c>
      <c r="N2" s="22">
        <v>2030</v>
      </c>
      <c r="O2" s="22">
        <v>2031</v>
      </c>
    </row>
    <row r="3" spans="2:16" ht="15">
      <c r="B3" s="1" t="s">
        <v>0</v>
      </c>
      <c r="C3" s="2">
        <v>2017</v>
      </c>
      <c r="D3" s="2" t="s">
        <v>1</v>
      </c>
      <c r="E3" s="3">
        <f>SUM(E5:E6)</f>
        <v>5720000</v>
      </c>
      <c r="F3" s="3">
        <f>SUM(F5:F6)</f>
        <v>5720000</v>
      </c>
      <c r="G3" s="3">
        <f>SUM(G5:G6)</f>
        <v>5720000</v>
      </c>
      <c r="H3" s="3">
        <f>SUM(H5:H6)</f>
        <v>5680000</v>
      </c>
      <c r="I3" s="3">
        <f>SUM(I5:I6)</f>
        <v>0</v>
      </c>
      <c r="J3" s="3">
        <f>SUM(J5:J6)</f>
        <v>0</v>
      </c>
      <c r="K3" s="3"/>
      <c r="L3" s="3"/>
      <c r="M3" s="3"/>
      <c r="N3" s="3">
        <f>SUM(N5:N6)</f>
        <v>0</v>
      </c>
      <c r="O3" s="4"/>
      <c r="P3" s="5">
        <f>SUM(E3:O3)</f>
        <v>22840000</v>
      </c>
    </row>
    <row r="4" spans="2:16" ht="15.75" thickBot="1">
      <c r="B4" s="12" t="s">
        <v>9</v>
      </c>
      <c r="C4" s="13"/>
      <c r="D4" s="14">
        <v>0.0071</v>
      </c>
      <c r="E4" s="15">
        <f>F4+E5</f>
        <v>22840000</v>
      </c>
      <c r="F4" s="15">
        <v>17120000</v>
      </c>
      <c r="G4" s="15">
        <v>11400000</v>
      </c>
      <c r="H4" s="15">
        <v>5680000</v>
      </c>
      <c r="I4" s="15"/>
      <c r="J4" s="15"/>
      <c r="K4" s="15"/>
      <c r="L4" s="15"/>
      <c r="M4" s="15"/>
      <c r="N4" s="15"/>
      <c r="O4" s="16"/>
      <c r="P4" s="17">
        <f>SUM(E4:O4)</f>
        <v>57040000</v>
      </c>
    </row>
    <row r="5" spans="2:16" ht="15">
      <c r="B5" s="6" t="s">
        <v>10</v>
      </c>
      <c r="C5" s="7"/>
      <c r="D5" s="8"/>
      <c r="E5" s="9">
        <v>5720000</v>
      </c>
      <c r="F5" s="9">
        <v>5720000</v>
      </c>
      <c r="G5" s="9">
        <v>5720000</v>
      </c>
      <c r="H5" s="9">
        <v>5680000</v>
      </c>
      <c r="I5" s="9"/>
      <c r="J5" s="9"/>
      <c r="K5" s="9"/>
      <c r="L5" s="9"/>
      <c r="M5" s="9"/>
      <c r="N5" s="9"/>
      <c r="O5" s="10"/>
      <c r="P5" s="11">
        <f>SUM(E5:O5)</f>
        <v>22840000</v>
      </c>
    </row>
    <row r="6" ht="15.75" thickBot="1"/>
    <row r="7" spans="2:16" ht="15">
      <c r="B7" s="1" t="s">
        <v>2</v>
      </c>
      <c r="C7" s="2">
        <v>2019</v>
      </c>
      <c r="D7" s="2" t="s">
        <v>3</v>
      </c>
      <c r="E7" s="3">
        <f>SUM(E9:E10)</f>
        <v>40000000</v>
      </c>
      <c r="F7" s="3">
        <f>SUM(F9:F10)</f>
        <v>5666664</v>
      </c>
      <c r="G7" s="3">
        <f>SUM(G9:G10)</f>
        <v>5666664</v>
      </c>
      <c r="H7" s="3">
        <f>SUM(H9:H10)</f>
        <v>5666672</v>
      </c>
      <c r="I7" s="3">
        <f>SUM(I9:I10)</f>
        <v>0</v>
      </c>
      <c r="J7" s="3">
        <f>SUM(J9:J10)</f>
        <v>0</v>
      </c>
      <c r="K7" s="3"/>
      <c r="L7" s="3"/>
      <c r="M7" s="3"/>
      <c r="N7" s="3">
        <f>SUM(N9:N10)</f>
        <v>0</v>
      </c>
      <c r="O7" s="4"/>
      <c r="P7" s="5">
        <f>SUM(E7:O7)</f>
        <v>57000000</v>
      </c>
    </row>
    <row r="8" spans="2:16" ht="15.75" thickBot="1">
      <c r="B8" s="12" t="s">
        <v>9</v>
      </c>
      <c r="C8" s="23"/>
      <c r="D8" s="23"/>
      <c r="E8" s="24">
        <v>57000000</v>
      </c>
      <c r="F8" s="24">
        <v>17000000</v>
      </c>
      <c r="G8" s="24">
        <v>11333336</v>
      </c>
      <c r="H8" s="24">
        <v>5666672</v>
      </c>
      <c r="I8" s="24"/>
      <c r="J8" s="24"/>
      <c r="K8" s="24"/>
      <c r="L8" s="24"/>
      <c r="M8" s="24"/>
      <c r="N8" s="24"/>
      <c r="O8" s="25"/>
      <c r="P8" s="26"/>
    </row>
    <row r="9" spans="2:18" ht="18.75">
      <c r="B9" s="6" t="s">
        <v>10</v>
      </c>
      <c r="C9" s="7"/>
      <c r="D9" s="8"/>
      <c r="E9" s="9">
        <v>40000000</v>
      </c>
      <c r="F9" s="9">
        <v>5666664</v>
      </c>
      <c r="G9" s="9">
        <v>5666664</v>
      </c>
      <c r="H9" s="9">
        <v>5666672</v>
      </c>
      <c r="I9" s="9"/>
      <c r="J9" s="9"/>
      <c r="K9" s="9"/>
      <c r="L9" s="9"/>
      <c r="M9" s="9"/>
      <c r="N9" s="9"/>
      <c r="O9" s="10"/>
      <c r="P9" s="11">
        <f>SUM(E9:O9)</f>
        <v>57000000</v>
      </c>
      <c r="R9" s="27" t="s">
        <v>11</v>
      </c>
    </row>
    <row r="10" spans="2:16" ht="15.75" thickBot="1">
      <c r="B10" s="12"/>
      <c r="C10" s="18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1"/>
    </row>
    <row r="11" spans="2:16" ht="15">
      <c r="B11" s="1" t="s">
        <v>4</v>
      </c>
      <c r="C11" s="2">
        <v>2021</v>
      </c>
      <c r="D11" s="2" t="s">
        <v>5</v>
      </c>
      <c r="E11" s="3">
        <f>SUM(E13:E13)</f>
        <v>0</v>
      </c>
      <c r="F11" s="3">
        <f>SUM(F13:F13)</f>
        <v>4000000</v>
      </c>
      <c r="G11" s="3">
        <f>SUM(G13:G13)</f>
        <v>4000000</v>
      </c>
      <c r="H11" s="3">
        <f>SUM(H13:H13)</f>
        <v>4000000</v>
      </c>
      <c r="I11" s="3">
        <f>SUM(I13:I13)</f>
        <v>4000000</v>
      </c>
      <c r="J11" s="3">
        <f>SUM(J13:J13)</f>
        <v>4000000</v>
      </c>
      <c r="K11" s="3">
        <f>SUM(K13:K13)</f>
        <v>4000000</v>
      </c>
      <c r="L11" s="3">
        <f>SUM(L13:L13)</f>
        <v>4000000</v>
      </c>
      <c r="M11" s="3">
        <f>SUM(M13:M13)</f>
        <v>4000000</v>
      </c>
      <c r="N11" s="3">
        <f>SUM(N13:N13)</f>
        <v>4000000</v>
      </c>
      <c r="O11" s="4">
        <f>SUM(O13:O13)</f>
        <v>4000000</v>
      </c>
      <c r="P11" s="5">
        <f>SUM(E11:O11)</f>
        <v>40000000</v>
      </c>
    </row>
    <row r="12" spans="2:18" ht="19.5" thickBot="1">
      <c r="B12" s="12" t="s">
        <v>9</v>
      </c>
      <c r="C12" s="23"/>
      <c r="D12" s="23"/>
      <c r="E12" s="24">
        <v>0</v>
      </c>
      <c r="F12" s="24">
        <v>40000000</v>
      </c>
      <c r="G12" s="24">
        <v>36000000</v>
      </c>
      <c r="H12" s="24">
        <v>32000000</v>
      </c>
      <c r="I12" s="24">
        <v>28000000</v>
      </c>
      <c r="J12" s="24">
        <v>24000000</v>
      </c>
      <c r="K12" s="24">
        <v>20000000</v>
      </c>
      <c r="L12" s="24">
        <f>K12-L13</f>
        <v>16000000</v>
      </c>
      <c r="M12" s="24">
        <f aca="true" t="shared" si="0" ref="M12:O12">L12-M13</f>
        <v>12000000</v>
      </c>
      <c r="N12" s="24">
        <f t="shared" si="0"/>
        <v>8000000</v>
      </c>
      <c r="O12" s="24">
        <f t="shared" si="0"/>
        <v>4000000</v>
      </c>
      <c r="P12" s="26"/>
      <c r="R12" s="27" t="s">
        <v>12</v>
      </c>
    </row>
    <row r="13" spans="2:16" ht="15">
      <c r="B13" s="6" t="s">
        <v>10</v>
      </c>
      <c r="C13" s="7"/>
      <c r="D13" s="8"/>
      <c r="E13" s="9">
        <v>0</v>
      </c>
      <c r="F13" s="9">
        <v>4000000</v>
      </c>
      <c r="G13" s="9">
        <v>4000000</v>
      </c>
      <c r="H13" s="9">
        <v>4000000</v>
      </c>
      <c r="I13" s="9">
        <v>4000000</v>
      </c>
      <c r="J13" s="9">
        <v>4000000</v>
      </c>
      <c r="K13" s="9">
        <v>4000000</v>
      </c>
      <c r="L13" s="9">
        <v>4000000</v>
      </c>
      <c r="M13" s="9">
        <v>4000000</v>
      </c>
      <c r="N13" s="9">
        <v>4000000</v>
      </c>
      <c r="O13" s="10">
        <v>4000000</v>
      </c>
      <c r="P13" s="11">
        <f>SUM(E13:O13)</f>
        <v>40000000</v>
      </c>
    </row>
    <row r="16" ht="15">
      <c r="B16" t="s">
        <v>13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Tomáš Ing.</dc:creator>
  <cp:keywords/>
  <dc:description/>
  <cp:lastModifiedBy>Vlček Tomáš Ing.</cp:lastModifiedBy>
  <dcterms:created xsi:type="dcterms:W3CDTF">2021-11-10T13:14:12Z</dcterms:created>
  <dcterms:modified xsi:type="dcterms:W3CDTF">2021-11-10T13:23:50Z</dcterms:modified>
  <cp:category/>
  <cp:version/>
  <cp:contentType/>
  <cp:contentStatus/>
</cp:coreProperties>
</file>