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Pokyny pro vyplnění" sheetId="1" state="visible" r:id="rId2"/>
    <sheet name="VzorPolozky" sheetId="2" state="hidden" r:id="rId3"/>
    <sheet name="401 01 Pol" sheetId="3" state="visible" r:id="rId4"/>
  </sheets>
  <externalReferences>
    <externalReference r:id="rId5"/>
  </externalReferences>
  <definedNames>
    <definedName function="false" hidden="false" localSheetId="2" name="_xlnm.Print_Area" vbProcedure="false">'401 01 Pol'!$A$1:$X$110</definedName>
    <definedName function="false" hidden="false" localSheetId="2" name="_xlnm.Print_Titles" vbProcedure="false">'401 01 Pol'!$1:$7</definedName>
    <definedName function="false" hidden="false" name="CenaCelkem" vbProcedure="false">#REF!</definedName>
    <definedName function="false" hidden="false" name="CenaCelkemBezDPH" vbProcedure="false">#REF!</definedName>
    <definedName function="false" hidden="false" name="cisloobjektu" vbProcedure="false">#REF!</definedName>
    <definedName function="false" hidden="false" name="CisloRozpoctu" vbProcedure="false">[2]'Krycí list'!$C$2</definedName>
    <definedName function="false" hidden="false" name="cislostavby" vbProcedure="false">[2]'Krycí list'!$A$7</definedName>
    <definedName function="false" hidden="false" name="CisloStavebnihoRozpoctu" vbProcedure="false">#REF!</definedName>
    <definedName function="false" hidden="false" name="dadresa" vbProcedure="false">#REF!</definedName>
    <definedName function="false" hidden="false" name="dmisto" vbProcedure="false">#REF!</definedName>
    <definedName function="false" hidden="false" name="DPHSni" vbProcedure="false">#REF!</definedName>
    <definedName function="false" hidden="false" name="DPHZakl" vbProcedure="false">#REF!</definedName>
    <definedName function="false" hidden="false" name="Mena" vbProcedure="false">#REF!</definedName>
    <definedName function="false" hidden="false" name="MistoStavby" vbProcedure="false">#REF!</definedName>
    <definedName function="false" hidden="false" name="nazevobjektu" vbProcedure="false">#REF!</definedName>
    <definedName function="false" hidden="false" name="NazevRozpoctu" vbProcedure="false">[2]'Krycí list'!$D$2</definedName>
    <definedName function="false" hidden="false" name="nazevstavby" vbProcedure="false">[2]'Krycí list'!$C$7</definedName>
    <definedName function="false" hidden="false" name="NazevStavebnihoRozpoctu" vbProcedure="false">#REF!</definedName>
    <definedName function="false" hidden="false" name="oadresa" vbProcedure="false">#REF!</definedName>
    <definedName function="false" hidden="false" name="padresa" vbProcedure="false">#REF!</definedName>
    <definedName function="false" hidden="false" name="pdic" vbProcedure="false">#REF!</definedName>
    <definedName function="false" hidden="false" name="pico" vbProcedure="false">#REF!</definedName>
    <definedName function="false" hidden="false" name="pmisto" vbProcedure="false">#REF!</definedName>
    <definedName function="false" hidden="false" name="PocetMJ" vbProcedure="false">#REF!</definedName>
    <definedName function="false" hidden="false" name="PoptavkaID" vbProcedure="false">#REF!</definedName>
    <definedName function="false" hidden="false" name="pPSC" vbProcedure="false">#REF!</definedName>
    <definedName function="false" hidden="false" name="Projektant" vbProcedure="false">#REF!</definedName>
    <definedName function="false" hidden="false" name="SazbaDPH1" vbProcedure="false">[2]'Krycí list'!$C$30</definedName>
    <definedName function="false" hidden="false" name="SazbaDPH2" vbProcedure="false">[2]'Krycí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#REF!</definedName>
    <definedName function="false" hidden="false" name="ZakladDPHSni" vbProcedure="false">#REF!</definedName>
    <definedName function="false" hidden="false" name="ZakladDPHZakl" vbProcedure="false">#REF!</definedName>
    <definedName function="false" hidden="false" name="ZaObjednatele" vbProcedure="false">#REF!</definedName>
    <definedName function="false" hidden="false" name="Zaokrouhleni" vbProcedure="false">#REF!</definedName>
    <definedName function="false" hidden="false" name="ZaZhotovitele" vbProcedure="false">#REF!</definedName>
    <definedName function="false" hidden="false" name="Zhotovitel" vbProcedure="false">#REF!</definedName>
    <definedName function="false" hidden="false" localSheetId="2" name="_xlnm.Print_Area" vbProcedure="false">'401 01 Pol'!$A$1:$X$110</definedName>
    <definedName function="false" hidden="false" localSheetId="2" name="_xlnm.Print_Area_0" vbProcedure="false">'401 01 Pol'!$A$1:$X$110</definedName>
    <definedName function="false" hidden="false" localSheetId="2" name="_xlnm.Print_Titles" vbProcedure="false">'401 01 Pol'!$1:$7</definedName>
    <definedName function="false" hidden="false" localSheetId="2" name="_xlnm.Print_Titles_0" vbProcedure="false">'401 01 Pol'!$1:$7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<sst xmlns="http://schemas.openxmlformats.org/spreadsheetml/2006/main" count="696" uniqueCount="255">
  <si>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</si>
  <si>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</si>
  <si>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</si>
  <si>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 xml:space="preserve">S:</t>
  </si>
  <si>
    <t xml:space="preserve">O:</t>
  </si>
  <si>
    <t xml:space="preserve">R:</t>
  </si>
  <si>
    <t xml:space="preserve">Položkový soupis prací a dodávek</t>
  </si>
  <si>
    <t xml:space="preserve">#TypZaznamu#</t>
  </si>
  <si>
    <t xml:space="preserve">2202-K01</t>
  </si>
  <si>
    <t xml:space="preserve">CHODNIK NOVOMESTSKA</t>
  </si>
  <si>
    <t xml:space="preserve">STA</t>
  </si>
  <si>
    <t xml:space="preserve">401</t>
  </si>
  <si>
    <t xml:space="preserve">SO 401 VEREJNE OSVETLENI</t>
  </si>
  <si>
    <t xml:space="preserve">OBJ</t>
  </si>
  <si>
    <t xml:space="preserve">01</t>
  </si>
  <si>
    <t xml:space="preserve">VEREJNE OSVETLENI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</si>
  <si>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</si>
  <si>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</si>
  <si>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</si>
  <si>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</si>
  <si>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</si>
  <si>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</si>
  <si>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</si>
  <si>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</si>
  <si>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</si>
  <si>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</si>
  <si>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</si>
  <si>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</si>
  <si>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</si>
  <si>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</si>
  <si>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</si>
  <si>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</si>
  <si>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</si>
  <si>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</si>
  <si>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</si>
  <si>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</si>
  <si>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</si>
  <si>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</si>
  <si>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</si>
  <si>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</si>
  <si>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</si>
  <si>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</si>
  <si>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1</t>
  </si>
  <si>
    <t xml:space="preserve">ZEMNI PRACE</t>
  </si>
  <si>
    <t xml:space="preserve">DIL</t>
  </si>
  <si>
    <t xml:space="preserve">199000002R00</t>
  </si>
  <si>
    <t xml:space="preserve">POPLATEK ZA SKLÁDKU HOR.1-4 </t>
  </si>
  <si>
    <t xml:space="preserve">M3</t>
  </si>
  <si>
    <t xml:space="preserve">Vlastní</t>
  </si>
  <si>
    <t xml:space="preserve">Indiv</t>
  </si>
  <si>
    <t xml:space="preserve">Práce</t>
  </si>
  <si>
    <t xml:space="preserve">POL1_1</t>
  </si>
  <si>
    <t xml:space="preserve">M</t>
  </si>
  <si>
    <t xml:space="preserve">ELEKTROINSTALACE-MONTAZ</t>
  </si>
  <si>
    <t xml:space="preserve">210010036R00</t>
  </si>
  <si>
    <t xml:space="preserve">TRUBKA KORUGOVANA VOL      63/52 MM </t>
  </si>
  <si>
    <t xml:space="preserve">POL1_9</t>
  </si>
  <si>
    <t xml:space="preserve">210100251R00</t>
  </si>
  <si>
    <t xml:space="preserve">UKONC KAB CELOPLAST SZ   4X10 </t>
  </si>
  <si>
    <t xml:space="preserve">KUS</t>
  </si>
  <si>
    <t xml:space="preserve">210100252R00</t>
  </si>
  <si>
    <t xml:space="preserve">UKONC KAB CELOPLAST      4X25 </t>
  </si>
  <si>
    <t xml:space="preserve">210102001R00</t>
  </si>
  <si>
    <t xml:space="preserve">SPOJ EPOX PLAST K  1KV SVPE  4X25 </t>
  </si>
  <si>
    <t xml:space="preserve">210120101R00</t>
  </si>
  <si>
    <t xml:space="preserve">PATRONA POJIST DO 60A VCET MONT VC. POJISTKY DO 60A</t>
  </si>
  <si>
    <t xml:space="preserve">210190004R00</t>
  </si>
  <si>
    <t xml:space="preserve">MONTAZ SR SKRINE DO VYKOPU </t>
  </si>
  <si>
    <t xml:space="preserve">210202011R00</t>
  </si>
  <si>
    <t xml:space="preserve">SVITIDLO LED NA VYLOZNIK      72 W </t>
  </si>
  <si>
    <t xml:space="preserve">210204011R00</t>
  </si>
  <si>
    <t xml:space="preserve">STOZAR OSVETLOV OCEL 8M </t>
  </si>
  <si>
    <t xml:space="preserve">210204102R00</t>
  </si>
  <si>
    <t xml:space="preserve">STOZAROVA REDUKCE 89/60 </t>
  </si>
  <si>
    <t xml:space="preserve">210204104R00</t>
  </si>
  <si>
    <t xml:space="preserve">VYLOZNIK OCEL 1-RAMEN  NAD 35 KG </t>
  </si>
  <si>
    <t xml:space="preserve">210204201R00</t>
  </si>
  <si>
    <t xml:space="preserve">ELEKTROVYZBROJ STOZARU 1 OKRUH </t>
  </si>
  <si>
    <t xml:space="preserve">210204202R00</t>
  </si>
  <si>
    <t xml:space="preserve">ELEKTROVYZBROJ STOZARU 2 OKRUHY </t>
  </si>
  <si>
    <t xml:space="preserve">210220002R00</t>
  </si>
  <si>
    <t xml:space="preserve">VEDENI UZEM FEZN   D 10 MM   POVRCH </t>
  </si>
  <si>
    <t xml:space="preserve">210220021R00</t>
  </si>
  <si>
    <t xml:space="preserve">VEDENI UZEM FEZN DO 120 MM2  V ZEMI </t>
  </si>
  <si>
    <t xml:space="preserve">210220302R00</t>
  </si>
  <si>
    <t xml:space="preserve">SVORKA HROMOSVOD NAD 2 /ST,SJ,ATD/ </t>
  </si>
  <si>
    <t xml:space="preserve">210810005R00</t>
  </si>
  <si>
    <t xml:space="preserve">KABEL CYKY-J 750V 3X1,5       VOLNE </t>
  </si>
  <si>
    <t xml:space="preserve">210901015R00</t>
  </si>
  <si>
    <t xml:space="preserve">KABEL AYKY   750V  4X16       VOLNE </t>
  </si>
  <si>
    <t xml:space="preserve">203R00</t>
  </si>
  <si>
    <t xml:space="preserve">ZEDNICKE VYPOMOCI M21 cl.13,odst.5a</t>
  </si>
  <si>
    <t xml:space="preserve">kpl</t>
  </si>
  <si>
    <t xml:space="preserve">Specifikace</t>
  </si>
  <si>
    <t xml:space="preserve">POL3_0</t>
  </si>
  <si>
    <t xml:space="preserve">100254480206</t>
  </si>
  <si>
    <t xml:space="preserve">AUTOMOBIL NAKL. (DOPRAVA STOZARU)</t>
  </si>
  <si>
    <t xml:space="preserve">Sh</t>
  </si>
  <si>
    <t xml:space="preserve">Stroj</t>
  </si>
  <si>
    <t xml:space="preserve">POL6_0</t>
  </si>
  <si>
    <t xml:space="preserve">180456000900</t>
  </si>
  <si>
    <t xml:space="preserve">MONT.PLOSINA AUT.PODV. MTP27</t>
  </si>
  <si>
    <t xml:space="preserve">900R01</t>
  </si>
  <si>
    <t xml:space="preserve">HZS -nezmeritelne prace -cl.17,o.1a NEPREDVIDANE PRACE</t>
  </si>
  <si>
    <t xml:space="preserve">HOD</t>
  </si>
  <si>
    <t xml:space="preserve">900R02</t>
  </si>
  <si>
    <t xml:space="preserve">HZS -nezmeritelne prace -cl.17,o.1a PRACE V S 2.9 - STOZARU / NAPOJENI</t>
  </si>
  <si>
    <t xml:space="preserve">900R03</t>
  </si>
  <si>
    <t xml:space="preserve">HZS -nezmeritelne prace -cl.17,o.1a PRACE V S 2.16 - STOZARU / NAPOJENI</t>
  </si>
  <si>
    <t xml:space="preserve">PRACE V S 2,17 - STOZARU                          </t>
  </si>
  <si>
    <t xml:space="preserve">VV</t>
  </si>
  <si>
    <t xml:space="preserve">(UPRAVY A ZMENA NAPOJENI                          </t>
  </si>
  <si>
    <t xml:space="preserve"> OSVETLENI PRECHODU)                              </t>
  </si>
  <si>
    <t xml:space="preserve">900R04</t>
  </si>
  <si>
    <t xml:space="preserve">HZS -nezmeritelne prace -cl.17,o.1a PRACE VE STAV. STOZARU / NAPOJENI</t>
  </si>
  <si>
    <t xml:space="preserve">(KRIZOVATKA NOVOMESTSKA - NEUMANNOVA)             </t>
  </si>
  <si>
    <t xml:space="preserve">M M</t>
  </si>
  <si>
    <t xml:space="preserve">ELEKTROINSTALACE-MATERIAL</t>
  </si>
  <si>
    <t xml:space="preserve">15615235</t>
  </si>
  <si>
    <t xml:space="preserve">DRAT POZINK MEK 11343 D10.00M</t>
  </si>
  <si>
    <t xml:space="preserve">KG</t>
  </si>
  <si>
    <t xml:space="preserve">28600109.A</t>
  </si>
  <si>
    <t xml:space="preserve">TRUB PE KORUGOVANA          63/52MM</t>
  </si>
  <si>
    <t xml:space="preserve">31673542</t>
  </si>
  <si>
    <t xml:space="preserve">STOZAR ULIC. 8,0+1,5 POZINK,POPLAST (2 x ODSAZENY 159/108/89mm)</t>
  </si>
  <si>
    <t xml:space="preserve">31677030</t>
  </si>
  <si>
    <t xml:space="preserve">STOZAROVA REDUKCE          POZINK. (89/60mm)</t>
  </si>
  <si>
    <t xml:space="preserve">31677075</t>
  </si>
  <si>
    <t xml:space="preserve">VYLOZNIK OBLOUK. 1 - 2500  POZINK. (89/60mm)</t>
  </si>
  <si>
    <t xml:space="preserve">34111032</t>
  </si>
  <si>
    <t xml:space="preserve">KABEL SIL CYKY-J 3X1,5</t>
  </si>
  <si>
    <t xml:space="preserve">34112316</t>
  </si>
  <si>
    <t xml:space="preserve">KABEL AL JADRO AYKY-J 4X16</t>
  </si>
  <si>
    <t xml:space="preserve">34523115</t>
  </si>
  <si>
    <t xml:space="preserve">VLOZKA E27 VC. POJ.HLAVICE 10 A</t>
  </si>
  <si>
    <t xml:space="preserve">34562044</t>
  </si>
  <si>
    <t xml:space="preserve">SVORNICE ST SV10B            @</t>
  </si>
  <si>
    <t xml:space="preserve">34844924</t>
  </si>
  <si>
    <t xml:space="preserve">A/ SVIT LED NA VYLOZNIK IP66   72W 10246lm, 3000K, Ra70 / DLE VYB. INV.</t>
  </si>
  <si>
    <t xml:space="preserve">FUNKCE ASTRODIM                                   </t>
  </si>
  <si>
    <t xml:space="preserve">34844925</t>
  </si>
  <si>
    <t xml:space="preserve">B/ SVIT LED NA VYLOZNIK IP66   72W 10052lm, 3000K, Ra70 / DLE VYB. INV.</t>
  </si>
  <si>
    <t xml:space="preserve">SIROKA OPTIKA                                     </t>
  </si>
  <si>
    <t xml:space="preserve">35436200</t>
  </si>
  <si>
    <t xml:space="preserve">SPOJKA KAB SIL PASK SVCZC 6-35S</t>
  </si>
  <si>
    <t xml:space="preserve">35441120</t>
  </si>
  <si>
    <t xml:space="preserve">PASEK UZEMNOVACI 30X4 MM     *</t>
  </si>
  <si>
    <t xml:space="preserve">35441895</t>
  </si>
  <si>
    <t xml:space="preserve">SVORKA PRIPOJ SP1 D6-12MM    *</t>
  </si>
  <si>
    <t xml:space="preserve">35441925</t>
  </si>
  <si>
    <t xml:space="preserve">SVORKA ZKUSEB SZ LANO D6-12MM</t>
  </si>
  <si>
    <t xml:space="preserve">35441986</t>
  </si>
  <si>
    <t xml:space="preserve">SVORKA VODOV SR 02,03 10MM PAS*</t>
  </si>
  <si>
    <t xml:space="preserve">141R00</t>
  </si>
  <si>
    <t xml:space="preserve">PRIRAZKA ZA PODRUZNY MATERIAL M21</t>
  </si>
  <si>
    <t xml:space="preserve">M S</t>
  </si>
  <si>
    <t xml:space="preserve">ELEKTROINSTALACE-SPECIFIKACE</t>
  </si>
  <si>
    <t xml:space="preserve">35700007</t>
  </si>
  <si>
    <t xml:space="preserve">ROZPOJ. SKRIN SR1 VC. PLAST. PILIRE ( OZN. SS ... / 3 x  ODPINAC OPV 10)</t>
  </si>
  <si>
    <t xml:space="preserve">35700008</t>
  </si>
  <si>
    <t xml:space="preserve">ROZPOJ. SKRIN SR3 VC. PLAST. PILIRE ( OZN. SS ... / 4 x  ODPINAC OPV 10)</t>
  </si>
  <si>
    <t xml:space="preserve">111R00</t>
  </si>
  <si>
    <t xml:space="preserve">MIMOSTAVENISTNI DOPRAVA cl.8,ods.3a</t>
  </si>
  <si>
    <t xml:space="preserve">131R00</t>
  </si>
  <si>
    <t xml:space="preserve">PRESUN DO ZONY M21,22,36,39  cl.8</t>
  </si>
  <si>
    <t xml:space="preserve">M46</t>
  </si>
  <si>
    <t xml:space="preserve">Zemní práce při montážích</t>
  </si>
  <si>
    <t xml:space="preserve">460010022RT3</t>
  </si>
  <si>
    <t xml:space="preserve">VYTÝČENÍ KABELOVÉ TRASY   U SILNICE DÉLKA TRASY DO 1000M</t>
  </si>
  <si>
    <t xml:space="preserve">KM</t>
  </si>
  <si>
    <t xml:space="preserve">460030006RT1</t>
  </si>
  <si>
    <t xml:space="preserve">SEJMUTÍ ORNICE TL.DO 15CM     HOR.2 TLOUŠŤKA VRSTVY DO 10CM</t>
  </si>
  <si>
    <t xml:space="preserve">460030011RT2</t>
  </si>
  <si>
    <t xml:space="preserve">SEJMUTÍ DRNU Z PLOCH STŘEDNĚ ZATRAVNĚNÝCH</t>
  </si>
  <si>
    <t xml:space="preserve">M2</t>
  </si>
  <si>
    <t xml:space="preserve">460030031RT1</t>
  </si>
  <si>
    <t xml:space="preserve">VYTR.KOSTEK VEL.,LOŽE PÍS.,NEZALITÉ Z PLOCH DO 5M2</t>
  </si>
  <si>
    <t xml:space="preserve">460030061RZ1</t>
  </si>
  <si>
    <t xml:space="preserve">KLADENÍ DLAŽBY DO LOŽE Z PÍSKU ZE STÁVAJÍCÍCH DLAŽDIC</t>
  </si>
  <si>
    <t xml:space="preserve">460030072RT2</t>
  </si>
  <si>
    <t xml:space="preserve">BOURÁNÍ ŽIVIČ.POVRCHŮ     TL.5-10CM V PLOŠE 5-10M2</t>
  </si>
  <si>
    <t xml:space="preserve">460030081RT3</t>
  </si>
  <si>
    <t xml:space="preserve">ŘEZÁNÍ SPÁRY V ASFALTU NEBO BETONU V TL.VRSTVY 8-10CM</t>
  </si>
  <si>
    <t xml:space="preserve">460030092R00</t>
  </si>
  <si>
    <t xml:space="preserve">VYTRH.OBRUBNÍKŮ LEŽATÝCH,   LOŽE MC </t>
  </si>
  <si>
    <t xml:space="preserve">460050602R00</t>
  </si>
  <si>
    <t xml:space="preserve">VYKOP START., CIL. JAMY PRO PROTLAK HOR. 4</t>
  </si>
  <si>
    <t xml:space="preserve">460050702R00</t>
  </si>
  <si>
    <t xml:space="preserve">JÁMA PRO STOŽÁRY VEŘ.OSVĚTL.HOR.2-4 (HL. 1,60M)</t>
  </si>
  <si>
    <t xml:space="preserve">460050703R00</t>
  </si>
  <si>
    <t xml:space="preserve">JÁMA PRO STOŽÁRY VEŘ.OSVĚTL.HOR.2-4 (HL. 2,30M)</t>
  </si>
  <si>
    <t xml:space="preserve">460050712R00</t>
  </si>
  <si>
    <t xml:space="preserve">JÁMA PRO PILIR                HOR.2 </t>
  </si>
  <si>
    <t xml:space="preserve">460100022R00</t>
  </si>
  <si>
    <t xml:space="preserve">POUZDROVÝ ZÁKLAD 250x1600     V OSE </t>
  </si>
  <si>
    <t xml:space="preserve">460100023R00</t>
  </si>
  <si>
    <t xml:space="preserve">POUZDROVÝ ZÁKLAD 250x2300     V OSE </t>
  </si>
  <si>
    <t xml:space="preserve">460120001RT1</t>
  </si>
  <si>
    <t xml:space="preserve">ZÁHOZ JÁMY                  HOR.1-2 UPĚCHOVÁNÍ A ÚPRAVA POVRCHU</t>
  </si>
  <si>
    <t xml:space="preserve">460120002RT1</t>
  </si>
  <si>
    <t xml:space="preserve">ZÁHOZ JÁMY PRO PROTLAK      HOR.3-4 UPĚCHOVÁNÍ A ÚPRAVA POVRCHU</t>
  </si>
  <si>
    <t xml:space="preserve">460200222R00</t>
  </si>
  <si>
    <t xml:space="preserve">VÝKOP KABELOVÉ RÝHY 50/40 CM  HOR.2 </t>
  </si>
  <si>
    <t xml:space="preserve">460200242R00</t>
  </si>
  <si>
    <t xml:space="preserve">VÝKOP KABELOVÉ RÝHY 50/60 CM  HOR.2 </t>
  </si>
  <si>
    <t xml:space="preserve">460200262R00</t>
  </si>
  <si>
    <t xml:space="preserve">VÝKOP KABELOVÉ RÝHY 50/80 CM  HOR.2 </t>
  </si>
  <si>
    <t xml:space="preserve">460200283R00</t>
  </si>
  <si>
    <t xml:space="preserve">VÝKOP KABELOVÉ RÝHY 50/100 CM HOR.3 </t>
  </si>
  <si>
    <t xml:space="preserve">460200303R00</t>
  </si>
  <si>
    <t xml:space="preserve">VÝKOP KABELOVÉ RÝHY 50/120 CM HOR.3 </t>
  </si>
  <si>
    <t xml:space="preserve">460300201RT3</t>
  </si>
  <si>
    <t xml:space="preserve">PROTLAČENÍ OTVORU STROJNĚ  DO 150MM PEVNÉ STĚNY, CHRÁNIČKA PVC 70/5</t>
  </si>
  <si>
    <t xml:space="preserve">460420022RT3</t>
  </si>
  <si>
    <t xml:space="preserve">ZŘÍZENÍ KABEL.LOŽE Z PÍSKU     10CM LOŽE TL. 20CM</t>
  </si>
  <si>
    <t xml:space="preserve">460420041R00</t>
  </si>
  <si>
    <t xml:space="preserve">ZRI KAB LOZ ZRNA 8MM 30/30CM PISEK PRO CHRANICKY - ZDUSANI</t>
  </si>
  <si>
    <t xml:space="preserve">460420502R00</t>
  </si>
  <si>
    <t xml:space="preserve">KRIZOVATKA S VODOVODEM, KANALIZACI DO PE TRUBKY (2 x)</t>
  </si>
  <si>
    <t xml:space="preserve">460490011R00</t>
  </si>
  <si>
    <t xml:space="preserve">ZAKRYTI KABELU FOLII PVC 22 CM </t>
  </si>
  <si>
    <t xml:space="preserve">460510021R00</t>
  </si>
  <si>
    <t xml:space="preserve">KAB PROSTUP PVC ROURA     10 CM VC. CHRANICKY  110/102 DELKA 6M</t>
  </si>
  <si>
    <t xml:space="preserve">460560202R00</t>
  </si>
  <si>
    <t xml:space="preserve">ZÁHOZ RÝHY 50/20 CM           HOR.2 </t>
  </si>
  <si>
    <t xml:space="preserve">460560222R00</t>
  </si>
  <si>
    <t xml:space="preserve">ZÁHOZ RÝHY 50/40 CM           HOR.2 </t>
  </si>
  <si>
    <t xml:space="preserve">460560242R00</t>
  </si>
  <si>
    <t xml:space="preserve">ZÁHOZ RÝHY 50/60 CM           HOR.2 </t>
  </si>
  <si>
    <t xml:space="preserve">460560263R00</t>
  </si>
  <si>
    <t xml:space="preserve">ZÁHOZ RÝHY 50/80 CM           HOR.3 </t>
  </si>
  <si>
    <t xml:space="preserve">460560283R00</t>
  </si>
  <si>
    <t xml:space="preserve">ZÁHOZ RÝHY 50/100 CM          HOR.3 </t>
  </si>
  <si>
    <t xml:space="preserve">460600001RT8</t>
  </si>
  <si>
    <t xml:space="preserve">NALOŽENÍ A ODVOZ ZEMINY      DO 1KM ODVOZ NA VZDÁLENOST          10000M</t>
  </si>
  <si>
    <t xml:space="preserve">460600002RT1</t>
  </si>
  <si>
    <t xml:space="preserve">PŘÍPLATEK ZA ODVOZ DALŠÍCH    1000M NÁKLADNÍM AUTOMOBILEM</t>
  </si>
  <si>
    <t xml:space="preserve">460620001RT1</t>
  </si>
  <si>
    <t xml:space="preserve">POLOŽENÍ DRNU RUČNÍ POLOŽENÍ DRNU, KROPENÍ</t>
  </si>
  <si>
    <t xml:space="preserve">460620006RT1</t>
  </si>
  <si>
    <t xml:space="preserve">OSETÍ POVRCHU TRÁVOU VČETNĚ DODÁVKY OSIVA</t>
  </si>
  <si>
    <t xml:space="preserve">460620012R00</t>
  </si>
  <si>
    <t xml:space="preserve">PROVIZORNÍ ÚPRAVA TERÉNU      HOR.2 </t>
  </si>
  <si>
    <t xml:space="preserve">460620021RT1</t>
  </si>
  <si>
    <t xml:space="preserve">PROVIZORNÍ POLOŽENÍ OBRUBNÍKU ZŘÍZENÍ LOŽE, OSAZENÍ OBRUBNÍKU</t>
  </si>
  <si>
    <t xml:space="preserve">460650011RT2</t>
  </si>
  <si>
    <t xml:space="preserve">PODKLADOVÁ VRSTVA ZE ŠTĚRKU TL.25CM ZE ŠTĚRKODRTI   TL.25CM</t>
  </si>
  <si>
    <t xml:space="preserve">460650022R00</t>
  </si>
  <si>
    <t xml:space="preserve">VOZOVKA Z BETONU  10 CM </t>
  </si>
  <si>
    <t xml:space="preserve">MZR</t>
  </si>
  <si>
    <t xml:space="preserve">ELEKTROINSTALACE - REVIZE</t>
  </si>
  <si>
    <t xml:space="preserve">905R01</t>
  </si>
  <si>
    <t xml:space="preserve">HZS-revize provoz.souboru a st.obj. REVIZE</t>
  </si>
  <si>
    <t xml:space="preserve">SUM</t>
  </si>
  <si>
    <t xml:space="preserve">END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</si>
</sst>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00"/>
    <numFmt numFmtId="167" formatCode="#,##0.00"/>
  </numFmts>
  <fonts count="9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CE"/>
      <family val="2"/>
      <charset val="238"/>
    </font>
    <font>
      <sz val="9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8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  <fill>
      <patternFill patternType="solid">
        <fgColor rgb="FF99CCFF"/>
        <bgColor rgb="FFD6E1EE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4" fillId="3" borderId="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4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7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7" fillId="0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5" borderId="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7" fillId="0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1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6" fontId="7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5" borderId="1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7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7" fillId="0" borderId="1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6" fontId="8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2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2"/>
  <cols>
    <col collapsed="false" hidden="false" max="1025" min="1" style="0" width="8.36734693877551"/>
  </cols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sheetProtection sheet="true"/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RowHeight="13.2"/>
  <cols>
    <col collapsed="false" hidden="false" max="1" min="1" style="3" width="4.05102040816327"/>
    <col collapsed="false" hidden="false" max="2" min="2" style="3" width="13.9030612244898"/>
    <col collapsed="false" hidden="false" max="3" min="3" style="4" width="37.3928571428571"/>
    <col collapsed="false" hidden="false" max="4" min="4" style="3" width="4.32142857142857"/>
    <col collapsed="false" hidden="false" max="5" min="5" style="3" width="10.2602040816327"/>
    <col collapsed="false" hidden="false" max="6" min="6" style="3" width="9.58673469387755"/>
    <col collapsed="false" hidden="false" max="7" min="7" style="3" width="12.4183673469388"/>
    <col collapsed="false" hidden="false" max="1025" min="8" style="3" width="8.77551020408163"/>
  </cols>
  <sheetData>
    <row r="1" customFormat="false" ht="15.6" hidden="false" customHeight="false" outlineLevel="0" collapsed="false">
      <c r="A1" s="5" t="s">
        <v>2</v>
      </c>
      <c r="B1" s="5"/>
      <c r="C1" s="5"/>
      <c r="D1" s="5"/>
      <c r="E1" s="5"/>
      <c r="F1" s="5"/>
      <c r="G1" s="5"/>
    </row>
    <row r="2" customFormat="false" ht="24.9" hidden="false" customHeight="true" outlineLevel="0" collapsed="false">
      <c r="A2" s="6" t="s">
        <v>3</v>
      </c>
      <c r="B2" s="7"/>
      <c r="C2" s="8"/>
      <c r="D2" s="8"/>
      <c r="E2" s="8"/>
      <c r="F2" s="8"/>
      <c r="G2" s="8"/>
    </row>
    <row r="3" customFormat="false" ht="24.9" hidden="false" customHeight="true" outlineLevel="0" collapsed="false">
      <c r="A3" s="6" t="s">
        <v>4</v>
      </c>
      <c r="B3" s="7"/>
      <c r="C3" s="8"/>
      <c r="D3" s="8"/>
      <c r="E3" s="8"/>
      <c r="F3" s="8"/>
      <c r="G3" s="8"/>
    </row>
    <row r="4" customFormat="false" ht="24.9" hidden="false" customHeight="true" outlineLevel="0" collapsed="false">
      <c r="A4" s="6" t="s">
        <v>5</v>
      </c>
      <c r="B4" s="7"/>
      <c r="C4" s="8"/>
      <c r="D4" s="8"/>
      <c r="E4" s="8"/>
      <c r="F4" s="8"/>
      <c r="G4" s="8"/>
    </row>
  </sheetData>
  <sheetProtection sheet="true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10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RowHeight="13.2"/>
  <cols>
    <col collapsed="false" hidden="false" max="1" min="1" style="0" width="3.37244897959184"/>
    <col collapsed="false" hidden="false" max="2" min="2" style="9" width="12.4183673469388"/>
    <col collapsed="false" hidden="false" max="3" min="3" style="9" width="61.6887755102041"/>
    <col collapsed="false" hidden="false" max="4" min="4" style="0" width="4.59183673469388"/>
    <col collapsed="false" hidden="false" max="5" min="5" style="0" width="10.3928571428571"/>
    <col collapsed="false" hidden="false" max="6" min="6" style="0" width="9.58673469387755"/>
    <col collapsed="false" hidden="false" max="7" min="7" style="0" width="12.4183673469388"/>
    <col collapsed="false" hidden="true" max="17" min="8" style="0" width="0"/>
    <col collapsed="false" hidden="false" max="18" min="18" style="0" width="6.61224489795918"/>
    <col collapsed="false" hidden="false" max="19" min="19" style="0" width="8.36734693877551"/>
    <col collapsed="false" hidden="true" max="24" min="20" style="0" width="0"/>
    <col collapsed="false" hidden="false" max="28" min="25" style="0" width="8.36734693877551"/>
    <col collapsed="false" hidden="true" max="29" min="29" style="0" width="0"/>
    <col collapsed="false" hidden="false" max="30" min="30" style="0" width="8.36734693877551"/>
    <col collapsed="false" hidden="true" max="41" min="31" style="0" width="0"/>
    <col collapsed="false" hidden="false" max="1025" min="42" style="0" width="8.36734693877551"/>
  </cols>
  <sheetData>
    <row r="1" customFormat="false" ht="15.75" hidden="false" customHeight="true" outlineLevel="0" collapsed="false">
      <c r="A1" s="10" t="s">
        <v>6</v>
      </c>
      <c r="B1" s="10"/>
      <c r="C1" s="10"/>
      <c r="D1" s="10"/>
      <c r="E1" s="10"/>
      <c r="F1" s="10"/>
      <c r="G1" s="10"/>
      <c r="AG1" s="0" t="s">
        <v>7</v>
      </c>
    </row>
    <row r="2" customFormat="false" ht="25.05" hidden="false" customHeight="true" outlineLevel="0" collapsed="false">
      <c r="A2" s="6" t="s">
        <v>3</v>
      </c>
      <c r="B2" s="7" t="s">
        <v>8</v>
      </c>
      <c r="C2" s="11" t="s">
        <v>9</v>
      </c>
      <c r="D2" s="11"/>
      <c r="E2" s="11"/>
      <c r="F2" s="11"/>
      <c r="G2" s="11"/>
      <c r="AG2" s="0" t="s">
        <v>10</v>
      </c>
    </row>
    <row r="3" customFormat="false" ht="25.05" hidden="false" customHeight="true" outlineLevel="0" collapsed="false">
      <c r="A3" s="6" t="s">
        <v>4</v>
      </c>
      <c r="B3" s="7" t="s">
        <v>11</v>
      </c>
      <c r="C3" s="11" t="s">
        <v>12</v>
      </c>
      <c r="D3" s="11"/>
      <c r="E3" s="11"/>
      <c r="F3" s="11"/>
      <c r="G3" s="11"/>
      <c r="AC3" s="9" t="s">
        <v>10</v>
      </c>
      <c r="AG3" s="0" t="s">
        <v>13</v>
      </c>
    </row>
    <row r="4" customFormat="false" ht="25.05" hidden="false" customHeight="true" outlineLevel="0" collapsed="false">
      <c r="A4" s="12" t="s">
        <v>5</v>
      </c>
      <c r="B4" s="13" t="s">
        <v>14</v>
      </c>
      <c r="C4" s="14" t="s">
        <v>15</v>
      </c>
      <c r="D4" s="14"/>
      <c r="E4" s="14"/>
      <c r="F4" s="14"/>
      <c r="G4" s="14"/>
      <c r="AG4" s="0" t="s">
        <v>16</v>
      </c>
    </row>
    <row r="5" customFormat="false" ht="13.2" hidden="false" customHeight="false" outlineLevel="0" collapsed="false">
      <c r="B5" s="0"/>
      <c r="C5" s="0"/>
      <c r="D5" s="15"/>
    </row>
    <row r="6" customFormat="false" ht="39.6" hidden="false" customHeight="false" outlineLevel="0" collapsed="false">
      <c r="A6" s="16" t="s">
        <v>17</v>
      </c>
      <c r="B6" s="17" t="s">
        <v>18</v>
      </c>
      <c r="C6" s="17" t="s">
        <v>19</v>
      </c>
      <c r="D6" s="18" t="s">
        <v>20</v>
      </c>
      <c r="E6" s="16" t="s">
        <v>21</v>
      </c>
      <c r="F6" s="19" t="s">
        <v>22</v>
      </c>
      <c r="G6" s="16" t="s">
        <v>23</v>
      </c>
      <c r="H6" s="20" t="s">
        <v>24</v>
      </c>
      <c r="I6" s="20" t="s">
        <v>25</v>
      </c>
      <c r="J6" s="20" t="s">
        <v>26</v>
      </c>
      <c r="K6" s="20" t="s">
        <v>27</v>
      </c>
      <c r="L6" s="20" t="s">
        <v>28</v>
      </c>
      <c r="M6" s="20" t="s">
        <v>29</v>
      </c>
      <c r="N6" s="20" t="s">
        <v>30</v>
      </c>
      <c r="O6" s="20" t="s">
        <v>31</v>
      </c>
      <c r="P6" s="20" t="s">
        <v>32</v>
      </c>
      <c r="Q6" s="20" t="s">
        <v>33</v>
      </c>
      <c r="R6" s="20" t="s">
        <v>34</v>
      </c>
      <c r="S6" s="20" t="s">
        <v>35</v>
      </c>
      <c r="T6" s="20" t="s">
        <v>36</v>
      </c>
      <c r="U6" s="20" t="s">
        <v>37</v>
      </c>
      <c r="V6" s="20" t="s">
        <v>38</v>
      </c>
      <c r="W6" s="20" t="s">
        <v>39</v>
      </c>
      <c r="X6" s="20" t="s">
        <v>40</v>
      </c>
    </row>
    <row r="7" customFormat="false" ht="13.2" hidden="true" customHeight="false" outlineLevel="0" collapsed="false">
      <c r="A7" s="3"/>
      <c r="B7" s="21"/>
      <c r="C7" s="21"/>
      <c r="D7" s="22"/>
      <c r="E7" s="23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</row>
    <row r="8" customFormat="false" ht="13.2" hidden="false" customHeight="false" outlineLevel="0" collapsed="false">
      <c r="A8" s="25" t="s">
        <v>41</v>
      </c>
      <c r="B8" s="26" t="s">
        <v>42</v>
      </c>
      <c r="C8" s="27" t="s">
        <v>43</v>
      </c>
      <c r="D8" s="28"/>
      <c r="E8" s="29"/>
      <c r="F8" s="30"/>
      <c r="G8" s="30" t="n">
        <f aca="false">SUMIF(AG9:AG9,"&lt;&gt;NOR",G9:G9)</f>
        <v>0</v>
      </c>
      <c r="H8" s="30"/>
      <c r="I8" s="30" t="n">
        <f aca="false">SUM(I9:I9)</f>
        <v>0</v>
      </c>
      <c r="J8" s="30"/>
      <c r="K8" s="30" t="n">
        <f aca="false">SUM(K9:K9)</f>
        <v>0</v>
      </c>
      <c r="L8" s="30"/>
      <c r="M8" s="30" t="n">
        <f aca="false">SUM(M9:M9)</f>
        <v>0</v>
      </c>
      <c r="N8" s="30"/>
      <c r="O8" s="30" t="n">
        <f aca="false">SUM(O9:O9)</f>
        <v>0</v>
      </c>
      <c r="P8" s="30"/>
      <c r="Q8" s="30" t="n">
        <f aca="false">SUM(Q9:Q9)</f>
        <v>0</v>
      </c>
      <c r="R8" s="30"/>
      <c r="S8" s="30"/>
      <c r="T8" s="31"/>
      <c r="U8" s="32"/>
      <c r="V8" s="32" t="n">
        <f aca="false">SUM(V9:V9)</f>
        <v>0</v>
      </c>
      <c r="W8" s="32"/>
      <c r="X8" s="32"/>
      <c r="AG8" s="0" t="s">
        <v>44</v>
      </c>
    </row>
    <row r="9" customFormat="false" ht="13.2" hidden="false" customHeight="false" outlineLevel="1" collapsed="false">
      <c r="A9" s="33" t="n">
        <v>1</v>
      </c>
      <c r="B9" s="34" t="s">
        <v>45</v>
      </c>
      <c r="C9" s="35" t="s">
        <v>46</v>
      </c>
      <c r="D9" s="36" t="s">
        <v>47</v>
      </c>
      <c r="E9" s="37" t="n">
        <v>66</v>
      </c>
      <c r="F9" s="38"/>
      <c r="G9" s="39" t="n">
        <f aca="false">ROUND(E9*F9,2)</f>
        <v>0</v>
      </c>
      <c r="H9" s="38"/>
      <c r="I9" s="39" t="n">
        <f aca="false">ROUND(E9*H9,2)</f>
        <v>0</v>
      </c>
      <c r="J9" s="38"/>
      <c r="K9" s="39" t="n">
        <f aca="false">ROUND(E9*J9,2)</f>
        <v>0</v>
      </c>
      <c r="L9" s="39" t="n">
        <v>21</v>
      </c>
      <c r="M9" s="39" t="n">
        <f aca="false">G9*(1+L9/100)</f>
        <v>0</v>
      </c>
      <c r="N9" s="39" t="n">
        <v>0</v>
      </c>
      <c r="O9" s="39" t="n">
        <f aca="false">ROUND(E9*N9,2)</f>
        <v>0</v>
      </c>
      <c r="P9" s="39" t="n">
        <v>0</v>
      </c>
      <c r="Q9" s="39" t="n">
        <f aca="false">ROUND(E9*P9,2)</f>
        <v>0</v>
      </c>
      <c r="R9" s="39"/>
      <c r="S9" s="39" t="s">
        <v>48</v>
      </c>
      <c r="T9" s="40" t="s">
        <v>49</v>
      </c>
      <c r="U9" s="41" t="n">
        <v>0</v>
      </c>
      <c r="V9" s="41" t="n">
        <f aca="false">ROUND(E9*U9,2)</f>
        <v>0</v>
      </c>
      <c r="W9" s="41"/>
      <c r="X9" s="41" t="s">
        <v>50</v>
      </c>
      <c r="Y9" s="42"/>
      <c r="Z9" s="42"/>
      <c r="AA9" s="42"/>
      <c r="AB9" s="42"/>
      <c r="AC9" s="42"/>
      <c r="AD9" s="42"/>
      <c r="AE9" s="42"/>
      <c r="AF9" s="42"/>
      <c r="AG9" s="42" t="s">
        <v>51</v>
      </c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customFormat="false" ht="13.2" hidden="false" customHeight="false" outlineLevel="0" collapsed="false">
      <c r="A10" s="25" t="s">
        <v>41</v>
      </c>
      <c r="B10" s="26" t="s">
        <v>52</v>
      </c>
      <c r="C10" s="27" t="s">
        <v>53</v>
      </c>
      <c r="D10" s="28"/>
      <c r="E10" s="29"/>
      <c r="F10" s="30"/>
      <c r="G10" s="30" t="n">
        <f aca="false">SUMIF(AG11:AG38,"&lt;&gt;NOR",G11:G38)</f>
        <v>0</v>
      </c>
      <c r="H10" s="30"/>
      <c r="I10" s="30" t="n">
        <f aca="false">SUM(I11:I38)</f>
        <v>0</v>
      </c>
      <c r="J10" s="30"/>
      <c r="K10" s="30" t="n">
        <f aca="false">SUM(K11:K38)</f>
        <v>0</v>
      </c>
      <c r="L10" s="30"/>
      <c r="M10" s="30" t="n">
        <f aca="false">SUM(M11:M38)</f>
        <v>0</v>
      </c>
      <c r="N10" s="30"/>
      <c r="O10" s="30" t="n">
        <f aca="false">SUM(O11:O38)</f>
        <v>0</v>
      </c>
      <c r="P10" s="30"/>
      <c r="Q10" s="30" t="n">
        <f aca="false">SUM(Q11:Q38)</f>
        <v>0</v>
      </c>
      <c r="R10" s="30"/>
      <c r="S10" s="30"/>
      <c r="T10" s="31"/>
      <c r="U10" s="32"/>
      <c r="V10" s="32" t="n">
        <f aca="false">SUM(V11:V38)</f>
        <v>0</v>
      </c>
      <c r="W10" s="32"/>
      <c r="X10" s="32"/>
      <c r="AG10" s="0" t="s">
        <v>44</v>
      </c>
    </row>
    <row r="11" customFormat="false" ht="13.2" hidden="false" customHeight="false" outlineLevel="1" collapsed="false">
      <c r="A11" s="33" t="n">
        <v>2</v>
      </c>
      <c r="B11" s="34" t="s">
        <v>54</v>
      </c>
      <c r="C11" s="35" t="s">
        <v>55</v>
      </c>
      <c r="D11" s="36" t="s">
        <v>52</v>
      </c>
      <c r="E11" s="37" t="n">
        <v>540</v>
      </c>
      <c r="F11" s="38"/>
      <c r="G11" s="39" t="n">
        <f aca="false">ROUND(E11*F11,2)</f>
        <v>0</v>
      </c>
      <c r="H11" s="38"/>
      <c r="I11" s="39" t="n">
        <f aca="false">ROUND(E11*H11,2)</f>
        <v>0</v>
      </c>
      <c r="J11" s="38"/>
      <c r="K11" s="39" t="n">
        <f aca="false">ROUND(E11*J11,2)</f>
        <v>0</v>
      </c>
      <c r="L11" s="39" t="n">
        <v>21</v>
      </c>
      <c r="M11" s="39" t="n">
        <f aca="false">G11*(1+L11/100)</f>
        <v>0</v>
      </c>
      <c r="N11" s="39" t="n">
        <v>0</v>
      </c>
      <c r="O11" s="39" t="n">
        <f aca="false">ROUND(E11*N11,2)</f>
        <v>0</v>
      </c>
      <c r="P11" s="39" t="n">
        <v>0</v>
      </c>
      <c r="Q11" s="39" t="n">
        <f aca="false">ROUND(E11*P11,2)</f>
        <v>0</v>
      </c>
      <c r="R11" s="39"/>
      <c r="S11" s="39" t="s">
        <v>48</v>
      </c>
      <c r="T11" s="40" t="s">
        <v>49</v>
      </c>
      <c r="U11" s="41" t="n">
        <v>0</v>
      </c>
      <c r="V11" s="41" t="n">
        <f aca="false">ROUND(E11*U11,2)</f>
        <v>0</v>
      </c>
      <c r="W11" s="41"/>
      <c r="X11" s="41" t="s">
        <v>50</v>
      </c>
      <c r="Y11" s="42"/>
      <c r="Z11" s="42"/>
      <c r="AA11" s="42"/>
      <c r="AB11" s="42"/>
      <c r="AC11" s="42"/>
      <c r="AD11" s="42"/>
      <c r="AE11" s="42"/>
      <c r="AF11" s="42"/>
      <c r="AG11" s="42" t="s">
        <v>56</v>
      </c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</row>
    <row r="12" customFormat="false" ht="13.2" hidden="false" customHeight="false" outlineLevel="1" collapsed="false">
      <c r="A12" s="33" t="n">
        <v>3</v>
      </c>
      <c r="B12" s="34" t="s">
        <v>57</v>
      </c>
      <c r="C12" s="35" t="s">
        <v>58</v>
      </c>
      <c r="D12" s="36" t="s">
        <v>59</v>
      </c>
      <c r="E12" s="37" t="n">
        <v>29</v>
      </c>
      <c r="F12" s="38"/>
      <c r="G12" s="39" t="n">
        <f aca="false">ROUND(E12*F12,2)</f>
        <v>0</v>
      </c>
      <c r="H12" s="38"/>
      <c r="I12" s="39" t="n">
        <f aca="false">ROUND(E12*H12,2)</f>
        <v>0</v>
      </c>
      <c r="J12" s="38"/>
      <c r="K12" s="39" t="n">
        <f aca="false">ROUND(E12*J12,2)</f>
        <v>0</v>
      </c>
      <c r="L12" s="39" t="n">
        <v>21</v>
      </c>
      <c r="M12" s="39" t="n">
        <f aca="false">G12*(1+L12/100)</f>
        <v>0</v>
      </c>
      <c r="N12" s="39" t="n">
        <v>0</v>
      </c>
      <c r="O12" s="39" t="n">
        <f aca="false">ROUND(E12*N12,2)</f>
        <v>0</v>
      </c>
      <c r="P12" s="39" t="n">
        <v>0</v>
      </c>
      <c r="Q12" s="39" t="n">
        <f aca="false">ROUND(E12*P12,2)</f>
        <v>0</v>
      </c>
      <c r="R12" s="39"/>
      <c r="S12" s="39" t="s">
        <v>48</v>
      </c>
      <c r="T12" s="40" t="s">
        <v>49</v>
      </c>
      <c r="U12" s="41" t="n">
        <v>0</v>
      </c>
      <c r="V12" s="41" t="n">
        <f aca="false">ROUND(E12*U12,2)</f>
        <v>0</v>
      </c>
      <c r="W12" s="41"/>
      <c r="X12" s="41" t="s">
        <v>50</v>
      </c>
      <c r="Y12" s="42"/>
      <c r="Z12" s="42"/>
      <c r="AA12" s="42"/>
      <c r="AB12" s="42"/>
      <c r="AC12" s="42"/>
      <c r="AD12" s="42"/>
      <c r="AE12" s="42"/>
      <c r="AF12" s="42"/>
      <c r="AG12" s="42" t="s">
        <v>56</v>
      </c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</row>
    <row r="13" customFormat="false" ht="13.2" hidden="false" customHeight="false" outlineLevel="1" collapsed="false">
      <c r="A13" s="33" t="n">
        <v>4</v>
      </c>
      <c r="B13" s="34" t="s">
        <v>60</v>
      </c>
      <c r="C13" s="35" t="s">
        <v>61</v>
      </c>
      <c r="D13" s="36" t="s">
        <v>59</v>
      </c>
      <c r="E13" s="37" t="n">
        <v>40</v>
      </c>
      <c r="F13" s="38"/>
      <c r="G13" s="39" t="n">
        <f aca="false">ROUND(E13*F13,2)</f>
        <v>0</v>
      </c>
      <c r="H13" s="38"/>
      <c r="I13" s="39" t="n">
        <f aca="false">ROUND(E13*H13,2)</f>
        <v>0</v>
      </c>
      <c r="J13" s="38"/>
      <c r="K13" s="39" t="n">
        <f aca="false">ROUND(E13*J13,2)</f>
        <v>0</v>
      </c>
      <c r="L13" s="39" t="n">
        <v>21</v>
      </c>
      <c r="M13" s="39" t="n">
        <f aca="false">G13*(1+L13/100)</f>
        <v>0</v>
      </c>
      <c r="N13" s="39" t="n">
        <v>0</v>
      </c>
      <c r="O13" s="39" t="n">
        <f aca="false">ROUND(E13*N13,2)</f>
        <v>0</v>
      </c>
      <c r="P13" s="39" t="n">
        <v>0</v>
      </c>
      <c r="Q13" s="39" t="n">
        <f aca="false">ROUND(E13*P13,2)</f>
        <v>0</v>
      </c>
      <c r="R13" s="39"/>
      <c r="S13" s="39" t="s">
        <v>48</v>
      </c>
      <c r="T13" s="40" t="s">
        <v>49</v>
      </c>
      <c r="U13" s="41" t="n">
        <v>0</v>
      </c>
      <c r="V13" s="41" t="n">
        <f aca="false">ROUND(E13*U13,2)</f>
        <v>0</v>
      </c>
      <c r="W13" s="41"/>
      <c r="X13" s="41" t="s">
        <v>50</v>
      </c>
      <c r="Y13" s="42"/>
      <c r="Z13" s="42"/>
      <c r="AA13" s="42"/>
      <c r="AB13" s="42"/>
      <c r="AC13" s="42"/>
      <c r="AD13" s="42"/>
      <c r="AE13" s="42"/>
      <c r="AF13" s="42"/>
      <c r="AG13" s="42" t="s">
        <v>56</v>
      </c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</row>
    <row r="14" customFormat="false" ht="13.2" hidden="false" customHeight="false" outlineLevel="1" collapsed="false">
      <c r="A14" s="33" t="n">
        <v>5</v>
      </c>
      <c r="B14" s="34" t="s">
        <v>62</v>
      </c>
      <c r="C14" s="35" t="s">
        <v>63</v>
      </c>
      <c r="D14" s="36" t="s">
        <v>59</v>
      </c>
      <c r="E14" s="37" t="n">
        <v>1</v>
      </c>
      <c r="F14" s="38"/>
      <c r="G14" s="39" t="n">
        <f aca="false">ROUND(E14*F14,2)</f>
        <v>0</v>
      </c>
      <c r="H14" s="38"/>
      <c r="I14" s="39" t="n">
        <f aca="false">ROUND(E14*H14,2)</f>
        <v>0</v>
      </c>
      <c r="J14" s="38"/>
      <c r="K14" s="39" t="n">
        <f aca="false">ROUND(E14*J14,2)</f>
        <v>0</v>
      </c>
      <c r="L14" s="39" t="n">
        <v>21</v>
      </c>
      <c r="M14" s="39" t="n">
        <f aca="false">G14*(1+L14/100)</f>
        <v>0</v>
      </c>
      <c r="N14" s="39" t="n">
        <v>0</v>
      </c>
      <c r="O14" s="39" t="n">
        <f aca="false">ROUND(E14*N14,2)</f>
        <v>0</v>
      </c>
      <c r="P14" s="39" t="n">
        <v>0</v>
      </c>
      <c r="Q14" s="39" t="n">
        <f aca="false">ROUND(E14*P14,2)</f>
        <v>0</v>
      </c>
      <c r="R14" s="39"/>
      <c r="S14" s="39" t="s">
        <v>48</v>
      </c>
      <c r="T14" s="40" t="s">
        <v>49</v>
      </c>
      <c r="U14" s="41" t="n">
        <v>0</v>
      </c>
      <c r="V14" s="41" t="n">
        <f aca="false">ROUND(E14*U14,2)</f>
        <v>0</v>
      </c>
      <c r="W14" s="41"/>
      <c r="X14" s="41" t="s">
        <v>50</v>
      </c>
      <c r="Y14" s="42"/>
      <c r="Z14" s="42"/>
      <c r="AA14" s="42"/>
      <c r="AB14" s="42"/>
      <c r="AC14" s="42"/>
      <c r="AD14" s="42"/>
      <c r="AE14" s="42"/>
      <c r="AF14" s="42"/>
      <c r="AG14" s="42" t="s">
        <v>56</v>
      </c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</row>
    <row r="15" customFormat="false" ht="13.2" hidden="false" customHeight="false" outlineLevel="1" collapsed="false">
      <c r="A15" s="33" t="n">
        <v>6</v>
      </c>
      <c r="B15" s="34" t="s">
        <v>64</v>
      </c>
      <c r="C15" s="35" t="s">
        <v>65</v>
      </c>
      <c r="D15" s="36" t="s">
        <v>59</v>
      </c>
      <c r="E15" s="37" t="n">
        <v>15</v>
      </c>
      <c r="F15" s="38"/>
      <c r="G15" s="39" t="n">
        <f aca="false">ROUND(E15*F15,2)</f>
        <v>0</v>
      </c>
      <c r="H15" s="38"/>
      <c r="I15" s="39" t="n">
        <f aca="false">ROUND(E15*H15,2)</f>
        <v>0</v>
      </c>
      <c r="J15" s="38"/>
      <c r="K15" s="39" t="n">
        <f aca="false">ROUND(E15*J15,2)</f>
        <v>0</v>
      </c>
      <c r="L15" s="39" t="n">
        <v>21</v>
      </c>
      <c r="M15" s="39" t="n">
        <f aca="false">G15*(1+L15/100)</f>
        <v>0</v>
      </c>
      <c r="N15" s="39" t="n">
        <v>0</v>
      </c>
      <c r="O15" s="39" t="n">
        <f aca="false">ROUND(E15*N15,2)</f>
        <v>0</v>
      </c>
      <c r="P15" s="39" t="n">
        <v>0</v>
      </c>
      <c r="Q15" s="39" t="n">
        <f aca="false">ROUND(E15*P15,2)</f>
        <v>0</v>
      </c>
      <c r="R15" s="39"/>
      <c r="S15" s="39" t="s">
        <v>48</v>
      </c>
      <c r="T15" s="40" t="s">
        <v>49</v>
      </c>
      <c r="U15" s="41" t="n">
        <v>0</v>
      </c>
      <c r="V15" s="41" t="n">
        <f aca="false">ROUND(E15*U15,2)</f>
        <v>0</v>
      </c>
      <c r="W15" s="41"/>
      <c r="X15" s="41" t="s">
        <v>50</v>
      </c>
      <c r="Y15" s="42"/>
      <c r="Z15" s="42"/>
      <c r="AA15" s="42"/>
      <c r="AB15" s="42"/>
      <c r="AC15" s="42"/>
      <c r="AD15" s="42"/>
      <c r="AE15" s="42"/>
      <c r="AF15" s="42"/>
      <c r="AG15" s="42" t="s">
        <v>56</v>
      </c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</row>
    <row r="16" customFormat="false" ht="13.2" hidden="false" customHeight="false" outlineLevel="1" collapsed="false">
      <c r="A16" s="33" t="n">
        <v>7</v>
      </c>
      <c r="B16" s="34" t="s">
        <v>66</v>
      </c>
      <c r="C16" s="35" t="s">
        <v>67</v>
      </c>
      <c r="D16" s="36" t="s">
        <v>59</v>
      </c>
      <c r="E16" s="37" t="n">
        <v>2</v>
      </c>
      <c r="F16" s="38"/>
      <c r="G16" s="39" t="n">
        <f aca="false">ROUND(E16*F16,2)</f>
        <v>0</v>
      </c>
      <c r="H16" s="38"/>
      <c r="I16" s="39" t="n">
        <f aca="false">ROUND(E16*H16,2)</f>
        <v>0</v>
      </c>
      <c r="J16" s="38"/>
      <c r="K16" s="39" t="n">
        <f aca="false">ROUND(E16*J16,2)</f>
        <v>0</v>
      </c>
      <c r="L16" s="39" t="n">
        <v>21</v>
      </c>
      <c r="M16" s="39" t="n">
        <f aca="false">G16*(1+L16/100)</f>
        <v>0</v>
      </c>
      <c r="N16" s="39" t="n">
        <v>0</v>
      </c>
      <c r="O16" s="39" t="n">
        <f aca="false">ROUND(E16*N16,2)</f>
        <v>0</v>
      </c>
      <c r="P16" s="39" t="n">
        <v>0</v>
      </c>
      <c r="Q16" s="39" t="n">
        <f aca="false">ROUND(E16*P16,2)</f>
        <v>0</v>
      </c>
      <c r="R16" s="39"/>
      <c r="S16" s="39" t="s">
        <v>48</v>
      </c>
      <c r="T16" s="40" t="s">
        <v>49</v>
      </c>
      <c r="U16" s="41" t="n">
        <v>0</v>
      </c>
      <c r="V16" s="41" t="n">
        <f aca="false">ROUND(E16*U16,2)</f>
        <v>0</v>
      </c>
      <c r="W16" s="41"/>
      <c r="X16" s="41" t="s">
        <v>50</v>
      </c>
      <c r="Y16" s="42"/>
      <c r="Z16" s="42"/>
      <c r="AA16" s="42"/>
      <c r="AB16" s="42"/>
      <c r="AC16" s="42"/>
      <c r="AD16" s="42"/>
      <c r="AE16" s="42"/>
      <c r="AF16" s="42"/>
      <c r="AG16" s="42" t="s">
        <v>56</v>
      </c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</row>
    <row r="17" customFormat="false" ht="13.2" hidden="false" customHeight="false" outlineLevel="1" collapsed="false">
      <c r="A17" s="33" t="n">
        <v>8</v>
      </c>
      <c r="B17" s="34" t="s">
        <v>68</v>
      </c>
      <c r="C17" s="35" t="s">
        <v>69</v>
      </c>
      <c r="D17" s="36" t="s">
        <v>59</v>
      </c>
      <c r="E17" s="37" t="n">
        <v>14</v>
      </c>
      <c r="F17" s="38"/>
      <c r="G17" s="39" t="n">
        <f aca="false">ROUND(E17*F17,2)</f>
        <v>0</v>
      </c>
      <c r="H17" s="38"/>
      <c r="I17" s="39" t="n">
        <f aca="false">ROUND(E17*H17,2)</f>
        <v>0</v>
      </c>
      <c r="J17" s="38"/>
      <c r="K17" s="39" t="n">
        <f aca="false">ROUND(E17*J17,2)</f>
        <v>0</v>
      </c>
      <c r="L17" s="39" t="n">
        <v>21</v>
      </c>
      <c r="M17" s="39" t="n">
        <f aca="false">G17*(1+L17/100)</f>
        <v>0</v>
      </c>
      <c r="N17" s="39" t="n">
        <v>0</v>
      </c>
      <c r="O17" s="39" t="n">
        <f aca="false">ROUND(E17*N17,2)</f>
        <v>0</v>
      </c>
      <c r="P17" s="39" t="n">
        <v>0</v>
      </c>
      <c r="Q17" s="39" t="n">
        <f aca="false">ROUND(E17*P17,2)</f>
        <v>0</v>
      </c>
      <c r="R17" s="39"/>
      <c r="S17" s="39" t="s">
        <v>48</v>
      </c>
      <c r="T17" s="40" t="s">
        <v>49</v>
      </c>
      <c r="U17" s="41" t="n">
        <v>0</v>
      </c>
      <c r="V17" s="41" t="n">
        <f aca="false">ROUND(E17*U17,2)</f>
        <v>0</v>
      </c>
      <c r="W17" s="41"/>
      <c r="X17" s="41" t="s">
        <v>50</v>
      </c>
      <c r="Y17" s="42"/>
      <c r="Z17" s="42"/>
      <c r="AA17" s="42"/>
      <c r="AB17" s="42"/>
      <c r="AC17" s="42"/>
      <c r="AD17" s="42"/>
      <c r="AE17" s="42"/>
      <c r="AF17" s="42"/>
      <c r="AG17" s="42" t="s">
        <v>56</v>
      </c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</row>
    <row r="18" customFormat="false" ht="13.2" hidden="false" customHeight="false" outlineLevel="1" collapsed="false">
      <c r="A18" s="33" t="n">
        <v>9</v>
      </c>
      <c r="B18" s="34" t="s">
        <v>70</v>
      </c>
      <c r="C18" s="35" t="s">
        <v>71</v>
      </c>
      <c r="D18" s="36" t="s">
        <v>59</v>
      </c>
      <c r="E18" s="37" t="n">
        <v>14</v>
      </c>
      <c r="F18" s="38"/>
      <c r="G18" s="39" t="n">
        <f aca="false">ROUND(E18*F18,2)</f>
        <v>0</v>
      </c>
      <c r="H18" s="38"/>
      <c r="I18" s="39" t="n">
        <f aca="false">ROUND(E18*H18,2)</f>
        <v>0</v>
      </c>
      <c r="J18" s="38"/>
      <c r="K18" s="39" t="n">
        <f aca="false">ROUND(E18*J18,2)</f>
        <v>0</v>
      </c>
      <c r="L18" s="39" t="n">
        <v>21</v>
      </c>
      <c r="M18" s="39" t="n">
        <f aca="false">G18*(1+L18/100)</f>
        <v>0</v>
      </c>
      <c r="N18" s="39" t="n">
        <v>0</v>
      </c>
      <c r="O18" s="39" t="n">
        <f aca="false">ROUND(E18*N18,2)</f>
        <v>0</v>
      </c>
      <c r="P18" s="39" t="n">
        <v>0</v>
      </c>
      <c r="Q18" s="39" t="n">
        <f aca="false">ROUND(E18*P18,2)</f>
        <v>0</v>
      </c>
      <c r="R18" s="39"/>
      <c r="S18" s="39" t="s">
        <v>48</v>
      </c>
      <c r="T18" s="40" t="s">
        <v>49</v>
      </c>
      <c r="U18" s="41" t="n">
        <v>0</v>
      </c>
      <c r="V18" s="41" t="n">
        <f aca="false">ROUND(E18*U18,2)</f>
        <v>0</v>
      </c>
      <c r="W18" s="41"/>
      <c r="X18" s="41" t="s">
        <v>50</v>
      </c>
      <c r="Y18" s="42"/>
      <c r="Z18" s="42"/>
      <c r="AA18" s="42"/>
      <c r="AB18" s="42"/>
      <c r="AC18" s="42"/>
      <c r="AD18" s="42"/>
      <c r="AE18" s="42"/>
      <c r="AF18" s="42"/>
      <c r="AG18" s="42" t="s">
        <v>56</v>
      </c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</row>
    <row r="19" customFormat="false" ht="13.2" hidden="false" customHeight="false" outlineLevel="1" collapsed="false">
      <c r="A19" s="33" t="n">
        <v>10</v>
      </c>
      <c r="B19" s="34" t="s">
        <v>72</v>
      </c>
      <c r="C19" s="35" t="s">
        <v>73</v>
      </c>
      <c r="D19" s="36" t="s">
        <v>59</v>
      </c>
      <c r="E19" s="37" t="n">
        <v>4</v>
      </c>
      <c r="F19" s="38"/>
      <c r="G19" s="39" t="n">
        <f aca="false">ROUND(E19*F19,2)</f>
        <v>0</v>
      </c>
      <c r="H19" s="38"/>
      <c r="I19" s="39" t="n">
        <f aca="false">ROUND(E19*H19,2)</f>
        <v>0</v>
      </c>
      <c r="J19" s="38"/>
      <c r="K19" s="39" t="n">
        <f aca="false">ROUND(E19*J19,2)</f>
        <v>0</v>
      </c>
      <c r="L19" s="39" t="n">
        <v>21</v>
      </c>
      <c r="M19" s="39" t="n">
        <f aca="false">G19*(1+L19/100)</f>
        <v>0</v>
      </c>
      <c r="N19" s="39" t="n">
        <v>0</v>
      </c>
      <c r="O19" s="39" t="n">
        <f aca="false">ROUND(E19*N19,2)</f>
        <v>0</v>
      </c>
      <c r="P19" s="39" t="n">
        <v>0</v>
      </c>
      <c r="Q19" s="39" t="n">
        <f aca="false">ROUND(E19*P19,2)</f>
        <v>0</v>
      </c>
      <c r="R19" s="39"/>
      <c r="S19" s="39" t="s">
        <v>48</v>
      </c>
      <c r="T19" s="40" t="s">
        <v>49</v>
      </c>
      <c r="U19" s="41" t="n">
        <v>0</v>
      </c>
      <c r="V19" s="41" t="n">
        <f aca="false">ROUND(E19*U19,2)</f>
        <v>0</v>
      </c>
      <c r="W19" s="41"/>
      <c r="X19" s="41" t="s">
        <v>50</v>
      </c>
      <c r="Y19" s="42"/>
      <c r="Z19" s="42"/>
      <c r="AA19" s="42"/>
      <c r="AB19" s="42"/>
      <c r="AC19" s="42"/>
      <c r="AD19" s="42"/>
      <c r="AE19" s="42"/>
      <c r="AF19" s="42"/>
      <c r="AG19" s="42" t="s">
        <v>56</v>
      </c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</row>
    <row r="20" customFormat="false" ht="13.2" hidden="false" customHeight="false" outlineLevel="1" collapsed="false">
      <c r="A20" s="33" t="n">
        <v>11</v>
      </c>
      <c r="B20" s="34" t="s">
        <v>74</v>
      </c>
      <c r="C20" s="35" t="s">
        <v>75</v>
      </c>
      <c r="D20" s="36" t="s">
        <v>59</v>
      </c>
      <c r="E20" s="37" t="n">
        <v>10</v>
      </c>
      <c r="F20" s="38"/>
      <c r="G20" s="39" t="n">
        <f aca="false">ROUND(E20*F20,2)</f>
        <v>0</v>
      </c>
      <c r="H20" s="38"/>
      <c r="I20" s="39" t="n">
        <f aca="false">ROUND(E20*H20,2)</f>
        <v>0</v>
      </c>
      <c r="J20" s="38"/>
      <c r="K20" s="39" t="n">
        <f aca="false">ROUND(E20*J20,2)</f>
        <v>0</v>
      </c>
      <c r="L20" s="39" t="n">
        <v>21</v>
      </c>
      <c r="M20" s="39" t="n">
        <f aca="false">G20*(1+L20/100)</f>
        <v>0</v>
      </c>
      <c r="N20" s="39" t="n">
        <v>0</v>
      </c>
      <c r="O20" s="39" t="n">
        <f aca="false">ROUND(E20*N20,2)</f>
        <v>0</v>
      </c>
      <c r="P20" s="39" t="n">
        <v>0</v>
      </c>
      <c r="Q20" s="39" t="n">
        <f aca="false">ROUND(E20*P20,2)</f>
        <v>0</v>
      </c>
      <c r="R20" s="39"/>
      <c r="S20" s="39" t="s">
        <v>48</v>
      </c>
      <c r="T20" s="40" t="s">
        <v>49</v>
      </c>
      <c r="U20" s="41" t="n">
        <v>0</v>
      </c>
      <c r="V20" s="41" t="n">
        <f aca="false">ROUND(E20*U20,2)</f>
        <v>0</v>
      </c>
      <c r="W20" s="41"/>
      <c r="X20" s="41" t="s">
        <v>50</v>
      </c>
      <c r="Y20" s="42"/>
      <c r="Z20" s="42"/>
      <c r="AA20" s="42"/>
      <c r="AB20" s="42"/>
      <c r="AC20" s="42"/>
      <c r="AD20" s="42"/>
      <c r="AE20" s="42"/>
      <c r="AF20" s="42"/>
      <c r="AG20" s="42" t="s">
        <v>56</v>
      </c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</row>
    <row r="21" customFormat="false" ht="13.2" hidden="false" customHeight="false" outlineLevel="1" collapsed="false">
      <c r="A21" s="33" t="n">
        <v>12</v>
      </c>
      <c r="B21" s="34" t="s">
        <v>76</v>
      </c>
      <c r="C21" s="35" t="s">
        <v>77</v>
      </c>
      <c r="D21" s="36" t="s">
        <v>59</v>
      </c>
      <c r="E21" s="37" t="n">
        <v>14</v>
      </c>
      <c r="F21" s="38"/>
      <c r="G21" s="39" t="n">
        <f aca="false">ROUND(E21*F21,2)</f>
        <v>0</v>
      </c>
      <c r="H21" s="38"/>
      <c r="I21" s="39" t="n">
        <f aca="false">ROUND(E21*H21,2)</f>
        <v>0</v>
      </c>
      <c r="J21" s="38"/>
      <c r="K21" s="39" t="n">
        <f aca="false">ROUND(E21*J21,2)</f>
        <v>0</v>
      </c>
      <c r="L21" s="39" t="n">
        <v>21</v>
      </c>
      <c r="M21" s="39" t="n">
        <f aca="false">G21*(1+L21/100)</f>
        <v>0</v>
      </c>
      <c r="N21" s="39" t="n">
        <v>0</v>
      </c>
      <c r="O21" s="39" t="n">
        <f aca="false">ROUND(E21*N21,2)</f>
        <v>0</v>
      </c>
      <c r="P21" s="39" t="n">
        <v>0</v>
      </c>
      <c r="Q21" s="39" t="n">
        <f aca="false">ROUND(E21*P21,2)</f>
        <v>0</v>
      </c>
      <c r="R21" s="39"/>
      <c r="S21" s="39" t="s">
        <v>48</v>
      </c>
      <c r="T21" s="40" t="s">
        <v>49</v>
      </c>
      <c r="U21" s="41" t="n">
        <v>0</v>
      </c>
      <c r="V21" s="41" t="n">
        <f aca="false">ROUND(E21*U21,2)</f>
        <v>0</v>
      </c>
      <c r="W21" s="41"/>
      <c r="X21" s="41" t="s">
        <v>50</v>
      </c>
      <c r="Y21" s="42"/>
      <c r="Z21" s="42"/>
      <c r="AA21" s="42"/>
      <c r="AB21" s="42"/>
      <c r="AC21" s="42"/>
      <c r="AD21" s="42"/>
      <c r="AE21" s="42"/>
      <c r="AF21" s="42"/>
      <c r="AG21" s="42" t="s">
        <v>56</v>
      </c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</row>
    <row r="22" customFormat="false" ht="13.2" hidden="false" customHeight="false" outlineLevel="1" collapsed="false">
      <c r="A22" s="33" t="n">
        <v>13</v>
      </c>
      <c r="B22" s="34" t="s">
        <v>78</v>
      </c>
      <c r="C22" s="35" t="s">
        <v>79</v>
      </c>
      <c r="D22" s="36" t="s">
        <v>59</v>
      </c>
      <c r="E22" s="37" t="n">
        <v>1</v>
      </c>
      <c r="F22" s="38"/>
      <c r="G22" s="39" t="n">
        <f aca="false">ROUND(E22*F22,2)</f>
        <v>0</v>
      </c>
      <c r="H22" s="38"/>
      <c r="I22" s="39" t="n">
        <f aca="false">ROUND(E22*H22,2)</f>
        <v>0</v>
      </c>
      <c r="J22" s="38"/>
      <c r="K22" s="39" t="n">
        <f aca="false">ROUND(E22*J22,2)</f>
        <v>0</v>
      </c>
      <c r="L22" s="39" t="n">
        <v>21</v>
      </c>
      <c r="M22" s="39" t="n">
        <f aca="false">G22*(1+L22/100)</f>
        <v>0</v>
      </c>
      <c r="N22" s="39" t="n">
        <v>0</v>
      </c>
      <c r="O22" s="39" t="n">
        <f aca="false">ROUND(E22*N22,2)</f>
        <v>0</v>
      </c>
      <c r="P22" s="39" t="n">
        <v>0</v>
      </c>
      <c r="Q22" s="39" t="n">
        <f aca="false">ROUND(E22*P22,2)</f>
        <v>0</v>
      </c>
      <c r="R22" s="39"/>
      <c r="S22" s="39" t="s">
        <v>48</v>
      </c>
      <c r="T22" s="40" t="s">
        <v>49</v>
      </c>
      <c r="U22" s="41" t="n">
        <v>0</v>
      </c>
      <c r="V22" s="41" t="n">
        <f aca="false">ROUND(E22*U22,2)</f>
        <v>0</v>
      </c>
      <c r="W22" s="41"/>
      <c r="X22" s="41" t="s">
        <v>50</v>
      </c>
      <c r="Y22" s="42"/>
      <c r="Z22" s="42"/>
      <c r="AA22" s="42"/>
      <c r="AB22" s="42"/>
      <c r="AC22" s="42"/>
      <c r="AD22" s="42"/>
      <c r="AE22" s="42"/>
      <c r="AF22" s="42"/>
      <c r="AG22" s="42" t="s">
        <v>56</v>
      </c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</row>
    <row r="23" customFormat="false" ht="13.2" hidden="false" customHeight="false" outlineLevel="1" collapsed="false">
      <c r="A23" s="33" t="n">
        <v>14</v>
      </c>
      <c r="B23" s="34" t="s">
        <v>80</v>
      </c>
      <c r="C23" s="35" t="s">
        <v>81</v>
      </c>
      <c r="D23" s="36" t="s">
        <v>52</v>
      </c>
      <c r="E23" s="37" t="n">
        <v>70</v>
      </c>
      <c r="F23" s="38"/>
      <c r="G23" s="39" t="n">
        <f aca="false">ROUND(E23*F23,2)</f>
        <v>0</v>
      </c>
      <c r="H23" s="38"/>
      <c r="I23" s="39" t="n">
        <f aca="false">ROUND(E23*H23,2)</f>
        <v>0</v>
      </c>
      <c r="J23" s="38"/>
      <c r="K23" s="39" t="n">
        <f aca="false">ROUND(E23*J23,2)</f>
        <v>0</v>
      </c>
      <c r="L23" s="39" t="n">
        <v>21</v>
      </c>
      <c r="M23" s="39" t="n">
        <f aca="false">G23*(1+L23/100)</f>
        <v>0</v>
      </c>
      <c r="N23" s="39" t="n">
        <v>0</v>
      </c>
      <c r="O23" s="39" t="n">
        <f aca="false">ROUND(E23*N23,2)</f>
        <v>0</v>
      </c>
      <c r="P23" s="39" t="n">
        <v>0</v>
      </c>
      <c r="Q23" s="39" t="n">
        <f aca="false">ROUND(E23*P23,2)</f>
        <v>0</v>
      </c>
      <c r="R23" s="39"/>
      <c r="S23" s="39" t="s">
        <v>48</v>
      </c>
      <c r="T23" s="40" t="s">
        <v>49</v>
      </c>
      <c r="U23" s="41" t="n">
        <v>0</v>
      </c>
      <c r="V23" s="41" t="n">
        <f aca="false">ROUND(E23*U23,2)</f>
        <v>0</v>
      </c>
      <c r="W23" s="41"/>
      <c r="X23" s="41" t="s">
        <v>50</v>
      </c>
      <c r="Y23" s="42"/>
      <c r="Z23" s="42"/>
      <c r="AA23" s="42"/>
      <c r="AB23" s="42"/>
      <c r="AC23" s="42"/>
      <c r="AD23" s="42"/>
      <c r="AE23" s="42"/>
      <c r="AF23" s="42"/>
      <c r="AG23" s="42" t="s">
        <v>56</v>
      </c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</row>
    <row r="24" customFormat="false" ht="13.2" hidden="false" customHeight="false" outlineLevel="1" collapsed="false">
      <c r="A24" s="33" t="n">
        <v>15</v>
      </c>
      <c r="B24" s="34" t="s">
        <v>82</v>
      </c>
      <c r="C24" s="35" t="s">
        <v>83</v>
      </c>
      <c r="D24" s="36" t="s">
        <v>52</v>
      </c>
      <c r="E24" s="37" t="n">
        <v>540</v>
      </c>
      <c r="F24" s="38"/>
      <c r="G24" s="39" t="n">
        <f aca="false">ROUND(E24*F24,2)</f>
        <v>0</v>
      </c>
      <c r="H24" s="38"/>
      <c r="I24" s="39" t="n">
        <f aca="false">ROUND(E24*H24,2)</f>
        <v>0</v>
      </c>
      <c r="J24" s="38"/>
      <c r="K24" s="39" t="n">
        <f aca="false">ROUND(E24*J24,2)</f>
        <v>0</v>
      </c>
      <c r="L24" s="39" t="n">
        <v>21</v>
      </c>
      <c r="M24" s="39" t="n">
        <f aca="false">G24*(1+L24/100)</f>
        <v>0</v>
      </c>
      <c r="N24" s="39" t="n">
        <v>0</v>
      </c>
      <c r="O24" s="39" t="n">
        <f aca="false">ROUND(E24*N24,2)</f>
        <v>0</v>
      </c>
      <c r="P24" s="39" t="n">
        <v>0</v>
      </c>
      <c r="Q24" s="39" t="n">
        <f aca="false">ROUND(E24*P24,2)</f>
        <v>0</v>
      </c>
      <c r="R24" s="39"/>
      <c r="S24" s="39" t="s">
        <v>48</v>
      </c>
      <c r="T24" s="40" t="s">
        <v>49</v>
      </c>
      <c r="U24" s="41" t="n">
        <v>0</v>
      </c>
      <c r="V24" s="41" t="n">
        <f aca="false">ROUND(E24*U24,2)</f>
        <v>0</v>
      </c>
      <c r="W24" s="41"/>
      <c r="X24" s="41" t="s">
        <v>50</v>
      </c>
      <c r="Y24" s="42"/>
      <c r="Z24" s="42"/>
      <c r="AA24" s="42"/>
      <c r="AB24" s="42"/>
      <c r="AC24" s="42"/>
      <c r="AD24" s="42"/>
      <c r="AE24" s="42"/>
      <c r="AF24" s="42"/>
      <c r="AG24" s="42" t="s">
        <v>56</v>
      </c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</row>
    <row r="25" customFormat="false" ht="13.2" hidden="false" customHeight="false" outlineLevel="1" collapsed="false">
      <c r="A25" s="33" t="n">
        <v>16</v>
      </c>
      <c r="B25" s="34" t="s">
        <v>84</v>
      </c>
      <c r="C25" s="35" t="s">
        <v>85</v>
      </c>
      <c r="D25" s="36" t="s">
        <v>59</v>
      </c>
      <c r="E25" s="37" t="n">
        <v>66</v>
      </c>
      <c r="F25" s="38"/>
      <c r="G25" s="39" t="n">
        <f aca="false">ROUND(E25*F25,2)</f>
        <v>0</v>
      </c>
      <c r="H25" s="38"/>
      <c r="I25" s="39" t="n">
        <f aca="false">ROUND(E25*H25,2)</f>
        <v>0</v>
      </c>
      <c r="J25" s="38"/>
      <c r="K25" s="39" t="n">
        <f aca="false">ROUND(E25*J25,2)</f>
        <v>0</v>
      </c>
      <c r="L25" s="39" t="n">
        <v>21</v>
      </c>
      <c r="M25" s="39" t="n">
        <f aca="false">G25*(1+L25/100)</f>
        <v>0</v>
      </c>
      <c r="N25" s="39" t="n">
        <v>0</v>
      </c>
      <c r="O25" s="39" t="n">
        <f aca="false">ROUND(E25*N25,2)</f>
        <v>0</v>
      </c>
      <c r="P25" s="39" t="n">
        <v>0</v>
      </c>
      <c r="Q25" s="39" t="n">
        <f aca="false">ROUND(E25*P25,2)</f>
        <v>0</v>
      </c>
      <c r="R25" s="39"/>
      <c r="S25" s="39" t="s">
        <v>48</v>
      </c>
      <c r="T25" s="40" t="s">
        <v>49</v>
      </c>
      <c r="U25" s="41" t="n">
        <v>0</v>
      </c>
      <c r="V25" s="41" t="n">
        <f aca="false">ROUND(E25*U25,2)</f>
        <v>0</v>
      </c>
      <c r="W25" s="41"/>
      <c r="X25" s="41" t="s">
        <v>50</v>
      </c>
      <c r="Y25" s="42"/>
      <c r="Z25" s="42"/>
      <c r="AA25" s="42"/>
      <c r="AB25" s="42"/>
      <c r="AC25" s="42"/>
      <c r="AD25" s="42"/>
      <c r="AE25" s="42"/>
      <c r="AF25" s="42"/>
      <c r="AG25" s="42" t="s">
        <v>56</v>
      </c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</row>
    <row r="26" customFormat="false" ht="13.2" hidden="false" customHeight="false" outlineLevel="1" collapsed="false">
      <c r="A26" s="33" t="n">
        <v>17</v>
      </c>
      <c r="B26" s="34" t="s">
        <v>86</v>
      </c>
      <c r="C26" s="35" t="s">
        <v>87</v>
      </c>
      <c r="D26" s="36" t="s">
        <v>52</v>
      </c>
      <c r="E26" s="37" t="n">
        <v>170</v>
      </c>
      <c r="F26" s="38"/>
      <c r="G26" s="39" t="n">
        <f aca="false">ROUND(E26*F26,2)</f>
        <v>0</v>
      </c>
      <c r="H26" s="38"/>
      <c r="I26" s="39" t="n">
        <f aca="false">ROUND(E26*H26,2)</f>
        <v>0</v>
      </c>
      <c r="J26" s="38"/>
      <c r="K26" s="39" t="n">
        <f aca="false">ROUND(E26*J26,2)</f>
        <v>0</v>
      </c>
      <c r="L26" s="39" t="n">
        <v>21</v>
      </c>
      <c r="M26" s="39" t="n">
        <f aca="false">G26*(1+L26/100)</f>
        <v>0</v>
      </c>
      <c r="N26" s="39" t="n">
        <v>0</v>
      </c>
      <c r="O26" s="39" t="n">
        <f aca="false">ROUND(E26*N26,2)</f>
        <v>0</v>
      </c>
      <c r="P26" s="39" t="n">
        <v>0</v>
      </c>
      <c r="Q26" s="39" t="n">
        <f aca="false">ROUND(E26*P26,2)</f>
        <v>0</v>
      </c>
      <c r="R26" s="39"/>
      <c r="S26" s="39" t="s">
        <v>48</v>
      </c>
      <c r="T26" s="40" t="s">
        <v>49</v>
      </c>
      <c r="U26" s="41" t="n">
        <v>0</v>
      </c>
      <c r="V26" s="41" t="n">
        <f aca="false">ROUND(E26*U26,2)</f>
        <v>0</v>
      </c>
      <c r="W26" s="41"/>
      <c r="X26" s="41" t="s">
        <v>50</v>
      </c>
      <c r="Y26" s="42"/>
      <c r="Z26" s="42"/>
      <c r="AA26" s="42"/>
      <c r="AB26" s="42"/>
      <c r="AC26" s="42"/>
      <c r="AD26" s="42"/>
      <c r="AE26" s="42"/>
      <c r="AF26" s="42"/>
      <c r="AG26" s="42" t="s">
        <v>56</v>
      </c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</row>
    <row r="27" customFormat="false" ht="13.2" hidden="false" customHeight="false" outlineLevel="1" collapsed="false">
      <c r="A27" s="33" t="n">
        <v>18</v>
      </c>
      <c r="B27" s="34" t="s">
        <v>88</v>
      </c>
      <c r="C27" s="35" t="s">
        <v>89</v>
      </c>
      <c r="D27" s="36" t="s">
        <v>52</v>
      </c>
      <c r="E27" s="37" t="n">
        <v>640</v>
      </c>
      <c r="F27" s="38"/>
      <c r="G27" s="39" t="n">
        <f aca="false">ROUND(E27*F27,2)</f>
        <v>0</v>
      </c>
      <c r="H27" s="38"/>
      <c r="I27" s="39" t="n">
        <f aca="false">ROUND(E27*H27,2)</f>
        <v>0</v>
      </c>
      <c r="J27" s="38"/>
      <c r="K27" s="39" t="n">
        <f aca="false">ROUND(E27*J27,2)</f>
        <v>0</v>
      </c>
      <c r="L27" s="39" t="n">
        <v>21</v>
      </c>
      <c r="M27" s="39" t="n">
        <f aca="false">G27*(1+L27/100)</f>
        <v>0</v>
      </c>
      <c r="N27" s="39" t="n">
        <v>0</v>
      </c>
      <c r="O27" s="39" t="n">
        <f aca="false">ROUND(E27*N27,2)</f>
        <v>0</v>
      </c>
      <c r="P27" s="39" t="n">
        <v>0</v>
      </c>
      <c r="Q27" s="39" t="n">
        <f aca="false">ROUND(E27*P27,2)</f>
        <v>0</v>
      </c>
      <c r="R27" s="39"/>
      <c r="S27" s="39" t="s">
        <v>48</v>
      </c>
      <c r="T27" s="40" t="s">
        <v>49</v>
      </c>
      <c r="U27" s="41" t="n">
        <v>0</v>
      </c>
      <c r="V27" s="41" t="n">
        <f aca="false">ROUND(E27*U27,2)</f>
        <v>0</v>
      </c>
      <c r="W27" s="41"/>
      <c r="X27" s="41" t="s">
        <v>50</v>
      </c>
      <c r="Y27" s="42"/>
      <c r="Z27" s="42"/>
      <c r="AA27" s="42"/>
      <c r="AB27" s="42"/>
      <c r="AC27" s="42"/>
      <c r="AD27" s="42"/>
      <c r="AE27" s="42"/>
      <c r="AF27" s="42"/>
      <c r="AG27" s="42" t="s">
        <v>56</v>
      </c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</row>
    <row r="28" customFormat="false" ht="13.2" hidden="false" customHeight="false" outlineLevel="1" collapsed="false">
      <c r="A28" s="33" t="n">
        <v>19</v>
      </c>
      <c r="B28" s="34" t="s">
        <v>90</v>
      </c>
      <c r="C28" s="35" t="s">
        <v>91</v>
      </c>
      <c r="D28" s="36" t="s">
        <v>92</v>
      </c>
      <c r="E28" s="37" t="n">
        <v>1</v>
      </c>
      <c r="F28" s="38"/>
      <c r="G28" s="39" t="n">
        <f aca="false">ROUND(E28*F28,2)</f>
        <v>0</v>
      </c>
      <c r="H28" s="38"/>
      <c r="I28" s="39" t="n">
        <f aca="false">ROUND(E28*H28,2)</f>
        <v>0</v>
      </c>
      <c r="J28" s="38"/>
      <c r="K28" s="39" t="n">
        <f aca="false">ROUND(E28*J28,2)</f>
        <v>0</v>
      </c>
      <c r="L28" s="39" t="n">
        <v>21</v>
      </c>
      <c r="M28" s="39" t="n">
        <f aca="false">G28*(1+L28/100)</f>
        <v>0</v>
      </c>
      <c r="N28" s="39" t="n">
        <v>0</v>
      </c>
      <c r="O28" s="39" t="n">
        <f aca="false">ROUND(E28*N28,2)</f>
        <v>0</v>
      </c>
      <c r="P28" s="39" t="n">
        <v>0</v>
      </c>
      <c r="Q28" s="39" t="n">
        <f aca="false">ROUND(E28*P28,2)</f>
        <v>0</v>
      </c>
      <c r="R28" s="39"/>
      <c r="S28" s="39" t="s">
        <v>48</v>
      </c>
      <c r="T28" s="40" t="s">
        <v>49</v>
      </c>
      <c r="U28" s="41" t="n">
        <v>0</v>
      </c>
      <c r="V28" s="41" t="n">
        <f aca="false">ROUND(E28*U28,2)</f>
        <v>0</v>
      </c>
      <c r="W28" s="41"/>
      <c r="X28" s="41" t="s">
        <v>93</v>
      </c>
      <c r="Y28" s="42"/>
      <c r="Z28" s="42"/>
      <c r="AA28" s="42"/>
      <c r="AB28" s="42"/>
      <c r="AC28" s="42"/>
      <c r="AD28" s="42"/>
      <c r="AE28" s="42"/>
      <c r="AF28" s="42"/>
      <c r="AG28" s="42" t="s">
        <v>94</v>
      </c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customFormat="false" ht="13.2" hidden="false" customHeight="false" outlineLevel="1" collapsed="false">
      <c r="A29" s="33" t="n">
        <v>20</v>
      </c>
      <c r="B29" s="34" t="s">
        <v>95</v>
      </c>
      <c r="C29" s="35" t="s">
        <v>96</v>
      </c>
      <c r="D29" s="36" t="s">
        <v>97</v>
      </c>
      <c r="E29" s="37" t="n">
        <v>4</v>
      </c>
      <c r="F29" s="38"/>
      <c r="G29" s="39" t="n">
        <f aca="false">ROUND(E29*F29,2)</f>
        <v>0</v>
      </c>
      <c r="H29" s="38"/>
      <c r="I29" s="39" t="n">
        <f aca="false">ROUND(E29*H29,2)</f>
        <v>0</v>
      </c>
      <c r="J29" s="38"/>
      <c r="K29" s="39" t="n">
        <f aca="false">ROUND(E29*J29,2)</f>
        <v>0</v>
      </c>
      <c r="L29" s="39" t="n">
        <v>21</v>
      </c>
      <c r="M29" s="39" t="n">
        <f aca="false">G29*(1+L29/100)</f>
        <v>0</v>
      </c>
      <c r="N29" s="39" t="n">
        <v>0</v>
      </c>
      <c r="O29" s="39" t="n">
        <f aca="false">ROUND(E29*N29,2)</f>
        <v>0</v>
      </c>
      <c r="P29" s="39" t="n">
        <v>0</v>
      </c>
      <c r="Q29" s="39" t="n">
        <f aca="false">ROUND(E29*P29,2)</f>
        <v>0</v>
      </c>
      <c r="R29" s="39"/>
      <c r="S29" s="39" t="s">
        <v>48</v>
      </c>
      <c r="T29" s="40" t="s">
        <v>49</v>
      </c>
      <c r="U29" s="41" t="n">
        <v>0</v>
      </c>
      <c r="V29" s="41" t="n">
        <f aca="false">ROUND(E29*U29,2)</f>
        <v>0</v>
      </c>
      <c r="W29" s="41"/>
      <c r="X29" s="41" t="s">
        <v>98</v>
      </c>
      <c r="Y29" s="42"/>
      <c r="Z29" s="42"/>
      <c r="AA29" s="42"/>
      <c r="AB29" s="42"/>
      <c r="AC29" s="42"/>
      <c r="AD29" s="42"/>
      <c r="AE29" s="42"/>
      <c r="AF29" s="42"/>
      <c r="AG29" s="42" t="s">
        <v>99</v>
      </c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</row>
    <row r="30" customFormat="false" ht="13.2" hidden="false" customHeight="false" outlineLevel="1" collapsed="false">
      <c r="A30" s="33" t="n">
        <v>21</v>
      </c>
      <c r="B30" s="34" t="s">
        <v>100</v>
      </c>
      <c r="C30" s="35" t="s">
        <v>101</v>
      </c>
      <c r="D30" s="36" t="s">
        <v>97</v>
      </c>
      <c r="E30" s="37" t="n">
        <v>9</v>
      </c>
      <c r="F30" s="38"/>
      <c r="G30" s="39" t="n">
        <f aca="false">ROUND(E30*F30,2)</f>
        <v>0</v>
      </c>
      <c r="H30" s="38"/>
      <c r="I30" s="39" t="n">
        <f aca="false">ROUND(E30*H30,2)</f>
        <v>0</v>
      </c>
      <c r="J30" s="38"/>
      <c r="K30" s="39" t="n">
        <f aca="false">ROUND(E30*J30,2)</f>
        <v>0</v>
      </c>
      <c r="L30" s="39" t="n">
        <v>21</v>
      </c>
      <c r="M30" s="39" t="n">
        <f aca="false">G30*(1+L30/100)</f>
        <v>0</v>
      </c>
      <c r="N30" s="39" t="n">
        <v>0</v>
      </c>
      <c r="O30" s="39" t="n">
        <f aca="false">ROUND(E30*N30,2)</f>
        <v>0</v>
      </c>
      <c r="P30" s="39" t="n">
        <v>0</v>
      </c>
      <c r="Q30" s="39" t="n">
        <f aca="false">ROUND(E30*P30,2)</f>
        <v>0</v>
      </c>
      <c r="R30" s="39"/>
      <c r="S30" s="39" t="s">
        <v>48</v>
      </c>
      <c r="T30" s="40" t="s">
        <v>49</v>
      </c>
      <c r="U30" s="41" t="n">
        <v>0</v>
      </c>
      <c r="V30" s="41" t="n">
        <f aca="false">ROUND(E30*U30,2)</f>
        <v>0</v>
      </c>
      <c r="W30" s="41"/>
      <c r="X30" s="41" t="s">
        <v>98</v>
      </c>
      <c r="Y30" s="42"/>
      <c r="Z30" s="42"/>
      <c r="AA30" s="42"/>
      <c r="AB30" s="42"/>
      <c r="AC30" s="42"/>
      <c r="AD30" s="42"/>
      <c r="AE30" s="42"/>
      <c r="AF30" s="42"/>
      <c r="AG30" s="42" t="s">
        <v>99</v>
      </c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</row>
    <row r="31" customFormat="false" ht="13.2" hidden="false" customHeight="false" outlineLevel="1" collapsed="false">
      <c r="A31" s="33" t="n">
        <v>22</v>
      </c>
      <c r="B31" s="34" t="s">
        <v>102</v>
      </c>
      <c r="C31" s="35" t="s">
        <v>103</v>
      </c>
      <c r="D31" s="36" t="s">
        <v>104</v>
      </c>
      <c r="E31" s="37" t="n">
        <v>4</v>
      </c>
      <c r="F31" s="38"/>
      <c r="G31" s="39" t="n">
        <f aca="false">ROUND(E31*F31,2)</f>
        <v>0</v>
      </c>
      <c r="H31" s="38"/>
      <c r="I31" s="39" t="n">
        <f aca="false">ROUND(E31*H31,2)</f>
        <v>0</v>
      </c>
      <c r="J31" s="38"/>
      <c r="K31" s="39" t="n">
        <f aca="false">ROUND(E31*J31,2)</f>
        <v>0</v>
      </c>
      <c r="L31" s="39" t="n">
        <v>21</v>
      </c>
      <c r="M31" s="39" t="n">
        <f aca="false">G31*(1+L31/100)</f>
        <v>0</v>
      </c>
      <c r="N31" s="39" t="n">
        <v>0</v>
      </c>
      <c r="O31" s="39" t="n">
        <f aca="false">ROUND(E31*N31,2)</f>
        <v>0</v>
      </c>
      <c r="P31" s="39" t="n">
        <v>0</v>
      </c>
      <c r="Q31" s="39" t="n">
        <f aca="false">ROUND(E31*P31,2)</f>
        <v>0</v>
      </c>
      <c r="R31" s="39"/>
      <c r="S31" s="39" t="s">
        <v>48</v>
      </c>
      <c r="T31" s="40" t="s">
        <v>49</v>
      </c>
      <c r="U31" s="41" t="n">
        <v>0</v>
      </c>
      <c r="V31" s="41" t="n">
        <f aca="false">ROUND(E31*U31,2)</f>
        <v>0</v>
      </c>
      <c r="W31" s="41"/>
      <c r="X31" s="41" t="s">
        <v>50</v>
      </c>
      <c r="Y31" s="42"/>
      <c r="Z31" s="42"/>
      <c r="AA31" s="42"/>
      <c r="AB31" s="42"/>
      <c r="AC31" s="42"/>
      <c r="AD31" s="42"/>
      <c r="AE31" s="42"/>
      <c r="AF31" s="42"/>
      <c r="AG31" s="42" t="s">
        <v>56</v>
      </c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</row>
    <row r="32" customFormat="false" ht="13.2" hidden="false" customHeight="false" outlineLevel="1" collapsed="false">
      <c r="A32" s="33" t="n">
        <v>23</v>
      </c>
      <c r="B32" s="34" t="s">
        <v>105</v>
      </c>
      <c r="C32" s="35" t="s">
        <v>106</v>
      </c>
      <c r="D32" s="36" t="s">
        <v>104</v>
      </c>
      <c r="E32" s="37" t="n">
        <v>1</v>
      </c>
      <c r="F32" s="38"/>
      <c r="G32" s="39" t="n">
        <f aca="false">ROUND(E32*F32,2)</f>
        <v>0</v>
      </c>
      <c r="H32" s="38"/>
      <c r="I32" s="39" t="n">
        <f aca="false">ROUND(E32*H32,2)</f>
        <v>0</v>
      </c>
      <c r="J32" s="38"/>
      <c r="K32" s="39" t="n">
        <f aca="false">ROUND(E32*J32,2)</f>
        <v>0</v>
      </c>
      <c r="L32" s="39" t="n">
        <v>21</v>
      </c>
      <c r="M32" s="39" t="n">
        <f aca="false">G32*(1+L32/100)</f>
        <v>0</v>
      </c>
      <c r="N32" s="39" t="n">
        <v>0</v>
      </c>
      <c r="O32" s="39" t="n">
        <f aca="false">ROUND(E32*N32,2)</f>
        <v>0</v>
      </c>
      <c r="P32" s="39" t="n">
        <v>0</v>
      </c>
      <c r="Q32" s="39" t="n">
        <f aca="false">ROUND(E32*P32,2)</f>
        <v>0</v>
      </c>
      <c r="R32" s="39"/>
      <c r="S32" s="39" t="s">
        <v>48</v>
      </c>
      <c r="T32" s="40" t="s">
        <v>49</v>
      </c>
      <c r="U32" s="41" t="n">
        <v>0</v>
      </c>
      <c r="V32" s="41" t="n">
        <f aca="false">ROUND(E32*U32,2)</f>
        <v>0</v>
      </c>
      <c r="W32" s="41"/>
      <c r="X32" s="41" t="s">
        <v>50</v>
      </c>
      <c r="Y32" s="42"/>
      <c r="Z32" s="42"/>
      <c r="AA32" s="42"/>
      <c r="AB32" s="42"/>
      <c r="AC32" s="42"/>
      <c r="AD32" s="42"/>
      <c r="AE32" s="42"/>
      <c r="AF32" s="42"/>
      <c r="AG32" s="42" t="s">
        <v>56</v>
      </c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</row>
    <row r="33" customFormat="false" ht="13.2" hidden="false" customHeight="false" outlineLevel="1" collapsed="false">
      <c r="A33" s="43" t="n">
        <v>24</v>
      </c>
      <c r="B33" s="44" t="s">
        <v>107</v>
      </c>
      <c r="C33" s="45" t="s">
        <v>108</v>
      </c>
      <c r="D33" s="46" t="s">
        <v>104</v>
      </c>
      <c r="E33" s="47" t="n">
        <v>4</v>
      </c>
      <c r="F33" s="48"/>
      <c r="G33" s="49" t="n">
        <f aca="false">ROUND(E33*F33,2)</f>
        <v>0</v>
      </c>
      <c r="H33" s="48"/>
      <c r="I33" s="49" t="n">
        <f aca="false">ROUND(E33*H33,2)</f>
        <v>0</v>
      </c>
      <c r="J33" s="48"/>
      <c r="K33" s="49" t="n">
        <f aca="false">ROUND(E33*J33,2)</f>
        <v>0</v>
      </c>
      <c r="L33" s="49" t="n">
        <v>21</v>
      </c>
      <c r="M33" s="49" t="n">
        <f aca="false">G33*(1+L33/100)</f>
        <v>0</v>
      </c>
      <c r="N33" s="49" t="n">
        <v>0</v>
      </c>
      <c r="O33" s="49" t="n">
        <f aca="false">ROUND(E33*N33,2)</f>
        <v>0</v>
      </c>
      <c r="P33" s="49" t="n">
        <v>0</v>
      </c>
      <c r="Q33" s="49" t="n">
        <f aca="false">ROUND(E33*P33,2)</f>
        <v>0</v>
      </c>
      <c r="R33" s="49"/>
      <c r="S33" s="49" t="s">
        <v>48</v>
      </c>
      <c r="T33" s="50" t="s">
        <v>49</v>
      </c>
      <c r="U33" s="41" t="n">
        <v>0</v>
      </c>
      <c r="V33" s="41" t="n">
        <f aca="false">ROUND(E33*U33,2)</f>
        <v>0</v>
      </c>
      <c r="W33" s="41"/>
      <c r="X33" s="41" t="s">
        <v>50</v>
      </c>
      <c r="Y33" s="42"/>
      <c r="Z33" s="42"/>
      <c r="AA33" s="42"/>
      <c r="AB33" s="42"/>
      <c r="AC33" s="42"/>
      <c r="AD33" s="42"/>
      <c r="AE33" s="42"/>
      <c r="AF33" s="42"/>
      <c r="AG33" s="42" t="s">
        <v>56</v>
      </c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</row>
    <row r="34" customFormat="false" ht="13.2" hidden="false" customHeight="false" outlineLevel="1" collapsed="false">
      <c r="A34" s="51"/>
      <c r="B34" s="52"/>
      <c r="C34" s="53" t="s">
        <v>109</v>
      </c>
      <c r="D34" s="54"/>
      <c r="E34" s="55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2"/>
      <c r="Z34" s="42"/>
      <c r="AA34" s="42"/>
      <c r="AB34" s="42"/>
      <c r="AC34" s="42"/>
      <c r="AD34" s="42"/>
      <c r="AE34" s="42"/>
      <c r="AF34" s="42"/>
      <c r="AG34" s="42" t="s">
        <v>110</v>
      </c>
      <c r="AH34" s="42" t="n">
        <v>0</v>
      </c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</row>
    <row r="35" customFormat="false" ht="13.2" hidden="false" customHeight="false" outlineLevel="1" collapsed="false">
      <c r="A35" s="51"/>
      <c r="B35" s="52"/>
      <c r="C35" s="53" t="s">
        <v>111</v>
      </c>
      <c r="D35" s="54"/>
      <c r="E35" s="55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2"/>
      <c r="Z35" s="42"/>
      <c r="AA35" s="42"/>
      <c r="AB35" s="42"/>
      <c r="AC35" s="42"/>
      <c r="AD35" s="42"/>
      <c r="AE35" s="42"/>
      <c r="AF35" s="42"/>
      <c r="AG35" s="42" t="s">
        <v>110</v>
      </c>
      <c r="AH35" s="42" t="n">
        <v>0</v>
      </c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customFormat="false" ht="13.2" hidden="false" customHeight="false" outlineLevel="1" collapsed="false">
      <c r="A36" s="51"/>
      <c r="B36" s="52"/>
      <c r="C36" s="53" t="s">
        <v>112</v>
      </c>
      <c r="D36" s="54"/>
      <c r="E36" s="55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2"/>
      <c r="Z36" s="42"/>
      <c r="AA36" s="42"/>
      <c r="AB36" s="42"/>
      <c r="AC36" s="42"/>
      <c r="AD36" s="42"/>
      <c r="AE36" s="42"/>
      <c r="AF36" s="42"/>
      <c r="AG36" s="42" t="s">
        <v>110</v>
      </c>
      <c r="AH36" s="42" t="n">
        <v>0</v>
      </c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customFormat="false" ht="13.2" hidden="false" customHeight="false" outlineLevel="1" collapsed="false">
      <c r="A37" s="43" t="n">
        <v>25</v>
      </c>
      <c r="B37" s="44" t="s">
        <v>113</v>
      </c>
      <c r="C37" s="45" t="s">
        <v>114</v>
      </c>
      <c r="D37" s="46" t="s">
        <v>104</v>
      </c>
      <c r="E37" s="47" t="n">
        <v>1</v>
      </c>
      <c r="F37" s="48"/>
      <c r="G37" s="49" t="n">
        <f aca="false">ROUND(E37*F37,2)</f>
        <v>0</v>
      </c>
      <c r="H37" s="48"/>
      <c r="I37" s="49" t="n">
        <f aca="false">ROUND(E37*H37,2)</f>
        <v>0</v>
      </c>
      <c r="J37" s="48"/>
      <c r="K37" s="49" t="n">
        <f aca="false">ROUND(E37*J37,2)</f>
        <v>0</v>
      </c>
      <c r="L37" s="49" t="n">
        <v>21</v>
      </c>
      <c r="M37" s="49" t="n">
        <f aca="false">G37*(1+L37/100)</f>
        <v>0</v>
      </c>
      <c r="N37" s="49" t="n">
        <v>0</v>
      </c>
      <c r="O37" s="49" t="n">
        <f aca="false">ROUND(E37*N37,2)</f>
        <v>0</v>
      </c>
      <c r="P37" s="49" t="n">
        <v>0</v>
      </c>
      <c r="Q37" s="49" t="n">
        <f aca="false">ROUND(E37*P37,2)</f>
        <v>0</v>
      </c>
      <c r="R37" s="49"/>
      <c r="S37" s="49" t="s">
        <v>48</v>
      </c>
      <c r="T37" s="50" t="s">
        <v>49</v>
      </c>
      <c r="U37" s="41" t="n">
        <v>0</v>
      </c>
      <c r="V37" s="41" t="n">
        <f aca="false">ROUND(E37*U37,2)</f>
        <v>0</v>
      </c>
      <c r="W37" s="41"/>
      <c r="X37" s="41" t="s">
        <v>50</v>
      </c>
      <c r="Y37" s="42"/>
      <c r="Z37" s="42"/>
      <c r="AA37" s="42"/>
      <c r="AB37" s="42"/>
      <c r="AC37" s="42"/>
      <c r="AD37" s="42"/>
      <c r="AE37" s="42"/>
      <c r="AF37" s="42"/>
      <c r="AG37" s="42" t="s">
        <v>56</v>
      </c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customFormat="false" ht="13.2" hidden="false" customHeight="false" outlineLevel="1" collapsed="false">
      <c r="A38" s="51"/>
      <c r="B38" s="52"/>
      <c r="C38" s="53" t="s">
        <v>115</v>
      </c>
      <c r="D38" s="54"/>
      <c r="E38" s="55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2"/>
      <c r="Z38" s="42"/>
      <c r="AA38" s="42"/>
      <c r="AB38" s="42"/>
      <c r="AC38" s="42"/>
      <c r="AD38" s="42"/>
      <c r="AE38" s="42"/>
      <c r="AF38" s="42"/>
      <c r="AG38" s="42" t="s">
        <v>110</v>
      </c>
      <c r="AH38" s="42" t="n">
        <v>0</v>
      </c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customFormat="false" ht="13.2" hidden="false" customHeight="false" outlineLevel="0" collapsed="false">
      <c r="A39" s="25" t="s">
        <v>41</v>
      </c>
      <c r="B39" s="26" t="s">
        <v>116</v>
      </c>
      <c r="C39" s="27" t="s">
        <v>117</v>
      </c>
      <c r="D39" s="28"/>
      <c r="E39" s="29"/>
      <c r="F39" s="30"/>
      <c r="G39" s="30" t="n">
        <f aca="false">SUMIF(AG40:AG59,"&lt;&gt;NOR",G40:G59)</f>
        <v>0</v>
      </c>
      <c r="H39" s="30"/>
      <c r="I39" s="30" t="n">
        <f aca="false">SUM(I40:I59)</f>
        <v>0</v>
      </c>
      <c r="J39" s="30"/>
      <c r="K39" s="30" t="n">
        <f aca="false">SUM(K40:K59)</f>
        <v>0</v>
      </c>
      <c r="L39" s="30"/>
      <c r="M39" s="30" t="n">
        <f aca="false">SUM(M40:M59)</f>
        <v>0</v>
      </c>
      <c r="N39" s="30"/>
      <c r="O39" s="30" t="n">
        <f aca="false">SUM(O40:O59)</f>
        <v>0</v>
      </c>
      <c r="P39" s="30"/>
      <c r="Q39" s="30" t="n">
        <f aca="false">SUM(Q40:Q59)</f>
        <v>0</v>
      </c>
      <c r="R39" s="30"/>
      <c r="S39" s="30"/>
      <c r="T39" s="31"/>
      <c r="U39" s="32"/>
      <c r="V39" s="32" t="n">
        <f aca="false">SUM(V40:V59)</f>
        <v>0</v>
      </c>
      <c r="W39" s="32"/>
      <c r="X39" s="32"/>
      <c r="AG39" s="0" t="s">
        <v>44</v>
      </c>
    </row>
    <row r="40" customFormat="false" ht="13.2" hidden="false" customHeight="false" outlineLevel="1" collapsed="false">
      <c r="A40" s="33" t="n">
        <v>26</v>
      </c>
      <c r="B40" s="34" t="s">
        <v>118</v>
      </c>
      <c r="C40" s="35" t="s">
        <v>119</v>
      </c>
      <c r="D40" s="36" t="s">
        <v>120</v>
      </c>
      <c r="E40" s="37" t="n">
        <v>45</v>
      </c>
      <c r="F40" s="38"/>
      <c r="G40" s="39" t="n">
        <f aca="false">ROUND(E40*F40,2)</f>
        <v>0</v>
      </c>
      <c r="H40" s="38"/>
      <c r="I40" s="39" t="n">
        <f aca="false">ROUND(E40*H40,2)</f>
        <v>0</v>
      </c>
      <c r="J40" s="38"/>
      <c r="K40" s="39" t="n">
        <f aca="false">ROUND(E40*J40,2)</f>
        <v>0</v>
      </c>
      <c r="L40" s="39" t="n">
        <v>21</v>
      </c>
      <c r="M40" s="39" t="n">
        <f aca="false">G40*(1+L40/100)</f>
        <v>0</v>
      </c>
      <c r="N40" s="39" t="n">
        <v>0</v>
      </c>
      <c r="O40" s="39" t="n">
        <f aca="false">ROUND(E40*N40,2)</f>
        <v>0</v>
      </c>
      <c r="P40" s="39" t="n">
        <v>0</v>
      </c>
      <c r="Q40" s="39" t="n">
        <f aca="false">ROUND(E40*P40,2)</f>
        <v>0</v>
      </c>
      <c r="R40" s="39"/>
      <c r="S40" s="39" t="s">
        <v>48</v>
      </c>
      <c r="T40" s="40" t="s">
        <v>49</v>
      </c>
      <c r="U40" s="41" t="n">
        <v>0</v>
      </c>
      <c r="V40" s="41" t="n">
        <f aca="false">ROUND(E40*U40,2)</f>
        <v>0</v>
      </c>
      <c r="W40" s="41"/>
      <c r="X40" s="41" t="s">
        <v>93</v>
      </c>
      <c r="Y40" s="42"/>
      <c r="Z40" s="42"/>
      <c r="AA40" s="42"/>
      <c r="AB40" s="42"/>
      <c r="AC40" s="42"/>
      <c r="AD40" s="42"/>
      <c r="AE40" s="42"/>
      <c r="AF40" s="42"/>
      <c r="AG40" s="42" t="s">
        <v>94</v>
      </c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customFormat="false" ht="13.2" hidden="false" customHeight="false" outlineLevel="1" collapsed="false">
      <c r="A41" s="33" t="n">
        <v>27</v>
      </c>
      <c r="B41" s="34" t="s">
        <v>121</v>
      </c>
      <c r="C41" s="35" t="s">
        <v>122</v>
      </c>
      <c r="D41" s="36" t="s">
        <v>52</v>
      </c>
      <c r="E41" s="37" t="n">
        <v>540</v>
      </c>
      <c r="F41" s="38"/>
      <c r="G41" s="39" t="n">
        <f aca="false">ROUND(E41*F41,2)</f>
        <v>0</v>
      </c>
      <c r="H41" s="38"/>
      <c r="I41" s="39" t="n">
        <f aca="false">ROUND(E41*H41,2)</f>
        <v>0</v>
      </c>
      <c r="J41" s="38"/>
      <c r="K41" s="39" t="n">
        <f aca="false">ROUND(E41*J41,2)</f>
        <v>0</v>
      </c>
      <c r="L41" s="39" t="n">
        <v>21</v>
      </c>
      <c r="M41" s="39" t="n">
        <f aca="false">G41*(1+L41/100)</f>
        <v>0</v>
      </c>
      <c r="N41" s="39" t="n">
        <v>0</v>
      </c>
      <c r="O41" s="39" t="n">
        <f aca="false">ROUND(E41*N41,2)</f>
        <v>0</v>
      </c>
      <c r="P41" s="39" t="n">
        <v>0</v>
      </c>
      <c r="Q41" s="39" t="n">
        <f aca="false">ROUND(E41*P41,2)</f>
        <v>0</v>
      </c>
      <c r="R41" s="39"/>
      <c r="S41" s="39" t="s">
        <v>48</v>
      </c>
      <c r="T41" s="40" t="s">
        <v>49</v>
      </c>
      <c r="U41" s="41" t="n">
        <v>0</v>
      </c>
      <c r="V41" s="41" t="n">
        <f aca="false">ROUND(E41*U41,2)</f>
        <v>0</v>
      </c>
      <c r="W41" s="41"/>
      <c r="X41" s="41" t="s">
        <v>93</v>
      </c>
      <c r="Y41" s="42"/>
      <c r="Z41" s="42"/>
      <c r="AA41" s="42"/>
      <c r="AB41" s="42"/>
      <c r="AC41" s="42"/>
      <c r="AD41" s="42"/>
      <c r="AE41" s="42"/>
      <c r="AF41" s="42"/>
      <c r="AG41" s="42" t="s">
        <v>94</v>
      </c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</row>
    <row r="42" customFormat="false" ht="13.2" hidden="false" customHeight="false" outlineLevel="1" collapsed="false">
      <c r="A42" s="33" t="n">
        <v>28</v>
      </c>
      <c r="B42" s="34" t="s">
        <v>123</v>
      </c>
      <c r="C42" s="35" t="s">
        <v>124</v>
      </c>
      <c r="D42" s="36" t="s">
        <v>59</v>
      </c>
      <c r="E42" s="37" t="n">
        <v>14</v>
      </c>
      <c r="F42" s="38"/>
      <c r="G42" s="39" t="n">
        <f aca="false">ROUND(E42*F42,2)</f>
        <v>0</v>
      </c>
      <c r="H42" s="38"/>
      <c r="I42" s="39" t="n">
        <f aca="false">ROUND(E42*H42,2)</f>
        <v>0</v>
      </c>
      <c r="J42" s="38"/>
      <c r="K42" s="39" t="n">
        <f aca="false">ROUND(E42*J42,2)</f>
        <v>0</v>
      </c>
      <c r="L42" s="39" t="n">
        <v>21</v>
      </c>
      <c r="M42" s="39" t="n">
        <f aca="false">G42*(1+L42/100)</f>
        <v>0</v>
      </c>
      <c r="N42" s="39" t="n">
        <v>0</v>
      </c>
      <c r="O42" s="39" t="n">
        <f aca="false">ROUND(E42*N42,2)</f>
        <v>0</v>
      </c>
      <c r="P42" s="39" t="n">
        <v>0</v>
      </c>
      <c r="Q42" s="39" t="n">
        <f aca="false">ROUND(E42*P42,2)</f>
        <v>0</v>
      </c>
      <c r="R42" s="39"/>
      <c r="S42" s="39" t="s">
        <v>48</v>
      </c>
      <c r="T42" s="40" t="s">
        <v>49</v>
      </c>
      <c r="U42" s="41" t="n">
        <v>0</v>
      </c>
      <c r="V42" s="41" t="n">
        <f aca="false">ROUND(E42*U42,2)</f>
        <v>0</v>
      </c>
      <c r="W42" s="41"/>
      <c r="X42" s="41" t="s">
        <v>93</v>
      </c>
      <c r="Y42" s="42"/>
      <c r="Z42" s="42"/>
      <c r="AA42" s="42"/>
      <c r="AB42" s="42"/>
      <c r="AC42" s="42"/>
      <c r="AD42" s="42"/>
      <c r="AE42" s="42"/>
      <c r="AF42" s="42"/>
      <c r="AG42" s="42" t="s">
        <v>94</v>
      </c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customFormat="false" ht="13.2" hidden="false" customHeight="false" outlineLevel="1" collapsed="false">
      <c r="A43" s="33" t="n">
        <v>29</v>
      </c>
      <c r="B43" s="34" t="s">
        <v>125</v>
      </c>
      <c r="C43" s="35" t="s">
        <v>126</v>
      </c>
      <c r="D43" s="36" t="s">
        <v>59</v>
      </c>
      <c r="E43" s="37" t="n">
        <v>4</v>
      </c>
      <c r="F43" s="38"/>
      <c r="G43" s="39" t="n">
        <f aca="false">ROUND(E43*F43,2)</f>
        <v>0</v>
      </c>
      <c r="H43" s="38"/>
      <c r="I43" s="39" t="n">
        <f aca="false">ROUND(E43*H43,2)</f>
        <v>0</v>
      </c>
      <c r="J43" s="38"/>
      <c r="K43" s="39" t="n">
        <f aca="false">ROUND(E43*J43,2)</f>
        <v>0</v>
      </c>
      <c r="L43" s="39" t="n">
        <v>21</v>
      </c>
      <c r="M43" s="39" t="n">
        <f aca="false">G43*(1+L43/100)</f>
        <v>0</v>
      </c>
      <c r="N43" s="39" t="n">
        <v>0</v>
      </c>
      <c r="O43" s="39" t="n">
        <f aca="false">ROUND(E43*N43,2)</f>
        <v>0</v>
      </c>
      <c r="P43" s="39" t="n">
        <v>0</v>
      </c>
      <c r="Q43" s="39" t="n">
        <f aca="false">ROUND(E43*P43,2)</f>
        <v>0</v>
      </c>
      <c r="R43" s="39"/>
      <c r="S43" s="39" t="s">
        <v>48</v>
      </c>
      <c r="T43" s="40" t="s">
        <v>49</v>
      </c>
      <c r="U43" s="41" t="n">
        <v>0</v>
      </c>
      <c r="V43" s="41" t="n">
        <f aca="false">ROUND(E43*U43,2)</f>
        <v>0</v>
      </c>
      <c r="W43" s="41"/>
      <c r="X43" s="41" t="s">
        <v>93</v>
      </c>
      <c r="Y43" s="42"/>
      <c r="Z43" s="42"/>
      <c r="AA43" s="42"/>
      <c r="AB43" s="42"/>
      <c r="AC43" s="42"/>
      <c r="AD43" s="42"/>
      <c r="AE43" s="42"/>
      <c r="AF43" s="42"/>
      <c r="AG43" s="42" t="s">
        <v>94</v>
      </c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</row>
    <row r="44" customFormat="false" ht="13.2" hidden="false" customHeight="false" outlineLevel="1" collapsed="false">
      <c r="A44" s="33" t="n">
        <v>30</v>
      </c>
      <c r="B44" s="34" t="s">
        <v>127</v>
      </c>
      <c r="C44" s="35" t="s">
        <v>128</v>
      </c>
      <c r="D44" s="36" t="s">
        <v>59</v>
      </c>
      <c r="E44" s="37" t="n">
        <v>10</v>
      </c>
      <c r="F44" s="38"/>
      <c r="G44" s="39" t="n">
        <f aca="false">ROUND(E44*F44,2)</f>
        <v>0</v>
      </c>
      <c r="H44" s="38"/>
      <c r="I44" s="39" t="n">
        <f aca="false">ROUND(E44*H44,2)</f>
        <v>0</v>
      </c>
      <c r="J44" s="38"/>
      <c r="K44" s="39" t="n">
        <f aca="false">ROUND(E44*J44,2)</f>
        <v>0</v>
      </c>
      <c r="L44" s="39" t="n">
        <v>21</v>
      </c>
      <c r="M44" s="39" t="n">
        <f aca="false">G44*(1+L44/100)</f>
        <v>0</v>
      </c>
      <c r="N44" s="39" t="n">
        <v>0</v>
      </c>
      <c r="O44" s="39" t="n">
        <f aca="false">ROUND(E44*N44,2)</f>
        <v>0</v>
      </c>
      <c r="P44" s="39" t="n">
        <v>0</v>
      </c>
      <c r="Q44" s="39" t="n">
        <f aca="false">ROUND(E44*P44,2)</f>
        <v>0</v>
      </c>
      <c r="R44" s="39"/>
      <c r="S44" s="39" t="s">
        <v>48</v>
      </c>
      <c r="T44" s="40" t="s">
        <v>49</v>
      </c>
      <c r="U44" s="41" t="n">
        <v>0</v>
      </c>
      <c r="V44" s="41" t="n">
        <f aca="false">ROUND(E44*U44,2)</f>
        <v>0</v>
      </c>
      <c r="W44" s="41"/>
      <c r="X44" s="41" t="s">
        <v>93</v>
      </c>
      <c r="Y44" s="42"/>
      <c r="Z44" s="42"/>
      <c r="AA44" s="42"/>
      <c r="AB44" s="42"/>
      <c r="AC44" s="42"/>
      <c r="AD44" s="42"/>
      <c r="AE44" s="42"/>
      <c r="AF44" s="42"/>
      <c r="AG44" s="42" t="s">
        <v>94</v>
      </c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customFormat="false" ht="13.2" hidden="false" customHeight="false" outlineLevel="1" collapsed="false">
      <c r="A45" s="33" t="n">
        <v>31</v>
      </c>
      <c r="B45" s="34" t="s">
        <v>129</v>
      </c>
      <c r="C45" s="35" t="s">
        <v>130</v>
      </c>
      <c r="D45" s="36" t="s">
        <v>52</v>
      </c>
      <c r="E45" s="37" t="n">
        <v>170</v>
      </c>
      <c r="F45" s="38"/>
      <c r="G45" s="39" t="n">
        <f aca="false">ROUND(E45*F45,2)</f>
        <v>0</v>
      </c>
      <c r="H45" s="38"/>
      <c r="I45" s="39" t="n">
        <f aca="false">ROUND(E45*H45,2)</f>
        <v>0</v>
      </c>
      <c r="J45" s="38"/>
      <c r="K45" s="39" t="n">
        <f aca="false">ROUND(E45*J45,2)</f>
        <v>0</v>
      </c>
      <c r="L45" s="39" t="n">
        <v>21</v>
      </c>
      <c r="M45" s="39" t="n">
        <f aca="false">G45*(1+L45/100)</f>
        <v>0</v>
      </c>
      <c r="N45" s="39" t="n">
        <v>0</v>
      </c>
      <c r="O45" s="39" t="n">
        <f aca="false">ROUND(E45*N45,2)</f>
        <v>0</v>
      </c>
      <c r="P45" s="39" t="n">
        <v>0</v>
      </c>
      <c r="Q45" s="39" t="n">
        <f aca="false">ROUND(E45*P45,2)</f>
        <v>0</v>
      </c>
      <c r="R45" s="39"/>
      <c r="S45" s="39" t="s">
        <v>48</v>
      </c>
      <c r="T45" s="40" t="s">
        <v>49</v>
      </c>
      <c r="U45" s="41" t="n">
        <v>0</v>
      </c>
      <c r="V45" s="41" t="n">
        <f aca="false">ROUND(E45*U45,2)</f>
        <v>0</v>
      </c>
      <c r="W45" s="41"/>
      <c r="X45" s="41" t="s">
        <v>93</v>
      </c>
      <c r="Y45" s="42"/>
      <c r="Z45" s="42"/>
      <c r="AA45" s="42"/>
      <c r="AB45" s="42"/>
      <c r="AC45" s="42"/>
      <c r="AD45" s="42"/>
      <c r="AE45" s="42"/>
      <c r="AF45" s="42"/>
      <c r="AG45" s="42" t="s">
        <v>94</v>
      </c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</row>
    <row r="46" customFormat="false" ht="13.2" hidden="false" customHeight="false" outlineLevel="1" collapsed="false">
      <c r="A46" s="33" t="n">
        <v>32</v>
      </c>
      <c r="B46" s="34" t="s">
        <v>131</v>
      </c>
      <c r="C46" s="35" t="s">
        <v>132</v>
      </c>
      <c r="D46" s="36" t="s">
        <v>52</v>
      </c>
      <c r="E46" s="37" t="n">
        <v>640</v>
      </c>
      <c r="F46" s="38"/>
      <c r="G46" s="39" t="n">
        <f aca="false">ROUND(E46*F46,2)</f>
        <v>0</v>
      </c>
      <c r="H46" s="38"/>
      <c r="I46" s="39" t="n">
        <f aca="false">ROUND(E46*H46,2)</f>
        <v>0</v>
      </c>
      <c r="J46" s="38"/>
      <c r="K46" s="39" t="n">
        <f aca="false">ROUND(E46*J46,2)</f>
        <v>0</v>
      </c>
      <c r="L46" s="39" t="n">
        <v>21</v>
      </c>
      <c r="M46" s="39" t="n">
        <f aca="false">G46*(1+L46/100)</f>
        <v>0</v>
      </c>
      <c r="N46" s="39" t="n">
        <v>0</v>
      </c>
      <c r="O46" s="39" t="n">
        <f aca="false">ROUND(E46*N46,2)</f>
        <v>0</v>
      </c>
      <c r="P46" s="39" t="n">
        <v>0</v>
      </c>
      <c r="Q46" s="39" t="n">
        <f aca="false">ROUND(E46*P46,2)</f>
        <v>0</v>
      </c>
      <c r="R46" s="39"/>
      <c r="S46" s="39" t="s">
        <v>48</v>
      </c>
      <c r="T46" s="40" t="s">
        <v>49</v>
      </c>
      <c r="U46" s="41" t="n">
        <v>0</v>
      </c>
      <c r="V46" s="41" t="n">
        <f aca="false">ROUND(E46*U46,2)</f>
        <v>0</v>
      </c>
      <c r="W46" s="41"/>
      <c r="X46" s="41" t="s">
        <v>93</v>
      </c>
      <c r="Y46" s="42"/>
      <c r="Z46" s="42"/>
      <c r="AA46" s="42"/>
      <c r="AB46" s="42"/>
      <c r="AC46" s="42"/>
      <c r="AD46" s="42"/>
      <c r="AE46" s="42"/>
      <c r="AF46" s="42"/>
      <c r="AG46" s="42" t="s">
        <v>94</v>
      </c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customFormat="false" ht="13.2" hidden="false" customHeight="false" outlineLevel="1" collapsed="false">
      <c r="A47" s="33" t="n">
        <v>33</v>
      </c>
      <c r="B47" s="34" t="s">
        <v>133</v>
      </c>
      <c r="C47" s="35" t="s">
        <v>134</v>
      </c>
      <c r="D47" s="36" t="s">
        <v>59</v>
      </c>
      <c r="E47" s="37" t="n">
        <v>15</v>
      </c>
      <c r="F47" s="38"/>
      <c r="G47" s="39" t="n">
        <f aca="false">ROUND(E47*F47,2)</f>
        <v>0</v>
      </c>
      <c r="H47" s="38"/>
      <c r="I47" s="39" t="n">
        <f aca="false">ROUND(E47*H47,2)</f>
        <v>0</v>
      </c>
      <c r="J47" s="38"/>
      <c r="K47" s="39" t="n">
        <f aca="false">ROUND(E47*J47,2)</f>
        <v>0</v>
      </c>
      <c r="L47" s="39" t="n">
        <v>21</v>
      </c>
      <c r="M47" s="39" t="n">
        <f aca="false">G47*(1+L47/100)</f>
        <v>0</v>
      </c>
      <c r="N47" s="39" t="n">
        <v>0</v>
      </c>
      <c r="O47" s="39" t="n">
        <f aca="false">ROUND(E47*N47,2)</f>
        <v>0</v>
      </c>
      <c r="P47" s="39" t="n">
        <v>0</v>
      </c>
      <c r="Q47" s="39" t="n">
        <f aca="false">ROUND(E47*P47,2)</f>
        <v>0</v>
      </c>
      <c r="R47" s="39"/>
      <c r="S47" s="39" t="s">
        <v>48</v>
      </c>
      <c r="T47" s="40" t="s">
        <v>49</v>
      </c>
      <c r="U47" s="41" t="n">
        <v>0</v>
      </c>
      <c r="V47" s="41" t="n">
        <f aca="false">ROUND(E47*U47,2)</f>
        <v>0</v>
      </c>
      <c r="W47" s="41"/>
      <c r="X47" s="41" t="s">
        <v>93</v>
      </c>
      <c r="Y47" s="42"/>
      <c r="Z47" s="42"/>
      <c r="AA47" s="42"/>
      <c r="AB47" s="42"/>
      <c r="AC47" s="42"/>
      <c r="AD47" s="42"/>
      <c r="AE47" s="42"/>
      <c r="AF47" s="42"/>
      <c r="AG47" s="42" t="s">
        <v>94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</row>
    <row r="48" customFormat="false" ht="13.2" hidden="false" customHeight="false" outlineLevel="1" collapsed="false">
      <c r="A48" s="33" t="n">
        <v>34</v>
      </c>
      <c r="B48" s="34" t="s">
        <v>135</v>
      </c>
      <c r="C48" s="35" t="s">
        <v>136</v>
      </c>
      <c r="D48" s="36" t="s">
        <v>59</v>
      </c>
      <c r="E48" s="37" t="n">
        <v>15</v>
      </c>
      <c r="F48" s="38"/>
      <c r="G48" s="39" t="n">
        <f aca="false">ROUND(E48*F48,2)</f>
        <v>0</v>
      </c>
      <c r="H48" s="38"/>
      <c r="I48" s="39" t="n">
        <f aca="false">ROUND(E48*H48,2)</f>
        <v>0</v>
      </c>
      <c r="J48" s="38"/>
      <c r="K48" s="39" t="n">
        <f aca="false">ROUND(E48*J48,2)</f>
        <v>0</v>
      </c>
      <c r="L48" s="39" t="n">
        <v>21</v>
      </c>
      <c r="M48" s="39" t="n">
        <f aca="false">G48*(1+L48/100)</f>
        <v>0</v>
      </c>
      <c r="N48" s="39" t="n">
        <v>0</v>
      </c>
      <c r="O48" s="39" t="n">
        <f aca="false">ROUND(E48*N48,2)</f>
        <v>0</v>
      </c>
      <c r="P48" s="39" t="n">
        <v>0</v>
      </c>
      <c r="Q48" s="39" t="n">
        <f aca="false">ROUND(E48*P48,2)</f>
        <v>0</v>
      </c>
      <c r="R48" s="39"/>
      <c r="S48" s="39" t="s">
        <v>48</v>
      </c>
      <c r="T48" s="40" t="s">
        <v>49</v>
      </c>
      <c r="U48" s="41" t="n">
        <v>0</v>
      </c>
      <c r="V48" s="41" t="n">
        <f aca="false">ROUND(E48*U48,2)</f>
        <v>0</v>
      </c>
      <c r="W48" s="41"/>
      <c r="X48" s="41" t="s">
        <v>93</v>
      </c>
      <c r="Y48" s="42"/>
      <c r="Z48" s="42"/>
      <c r="AA48" s="42"/>
      <c r="AB48" s="42"/>
      <c r="AC48" s="42"/>
      <c r="AD48" s="42"/>
      <c r="AE48" s="42"/>
      <c r="AF48" s="42"/>
      <c r="AG48" s="42" t="s">
        <v>94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customFormat="false" ht="13.2" hidden="false" customHeight="false" outlineLevel="1" collapsed="false">
      <c r="A49" s="43" t="n">
        <v>35</v>
      </c>
      <c r="B49" s="44" t="s">
        <v>137</v>
      </c>
      <c r="C49" s="45" t="s">
        <v>138</v>
      </c>
      <c r="D49" s="46" t="s">
        <v>59</v>
      </c>
      <c r="E49" s="47" t="n">
        <v>10</v>
      </c>
      <c r="F49" s="48"/>
      <c r="G49" s="49" t="n">
        <f aca="false">ROUND(E49*F49,2)</f>
        <v>0</v>
      </c>
      <c r="H49" s="48"/>
      <c r="I49" s="49" t="n">
        <f aca="false">ROUND(E49*H49,2)</f>
        <v>0</v>
      </c>
      <c r="J49" s="48"/>
      <c r="K49" s="49" t="n">
        <f aca="false">ROUND(E49*J49,2)</f>
        <v>0</v>
      </c>
      <c r="L49" s="49" t="n">
        <v>21</v>
      </c>
      <c r="M49" s="49" t="n">
        <f aca="false">G49*(1+L49/100)</f>
        <v>0</v>
      </c>
      <c r="N49" s="49" t="n">
        <v>0</v>
      </c>
      <c r="O49" s="49" t="n">
        <f aca="false">ROUND(E49*N49,2)</f>
        <v>0</v>
      </c>
      <c r="P49" s="49" t="n">
        <v>0</v>
      </c>
      <c r="Q49" s="49" t="n">
        <f aca="false">ROUND(E49*P49,2)</f>
        <v>0</v>
      </c>
      <c r="R49" s="49"/>
      <c r="S49" s="49" t="s">
        <v>48</v>
      </c>
      <c r="T49" s="50" t="s">
        <v>49</v>
      </c>
      <c r="U49" s="41" t="n">
        <v>0</v>
      </c>
      <c r="V49" s="41" t="n">
        <f aca="false">ROUND(E49*U49,2)</f>
        <v>0</v>
      </c>
      <c r="W49" s="41"/>
      <c r="X49" s="41" t="s">
        <v>93</v>
      </c>
      <c r="Y49" s="42"/>
      <c r="Z49" s="42"/>
      <c r="AA49" s="42"/>
      <c r="AB49" s="42"/>
      <c r="AC49" s="42"/>
      <c r="AD49" s="42"/>
      <c r="AE49" s="42"/>
      <c r="AF49" s="42"/>
      <c r="AG49" s="42" t="s">
        <v>94</v>
      </c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customFormat="false" ht="13.2" hidden="false" customHeight="false" outlineLevel="1" collapsed="false">
      <c r="A50" s="51"/>
      <c r="B50" s="52"/>
      <c r="C50" s="53" t="s">
        <v>139</v>
      </c>
      <c r="D50" s="54"/>
      <c r="E50" s="55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2"/>
      <c r="Z50" s="42"/>
      <c r="AA50" s="42"/>
      <c r="AB50" s="42"/>
      <c r="AC50" s="42"/>
      <c r="AD50" s="42"/>
      <c r="AE50" s="42"/>
      <c r="AF50" s="42"/>
      <c r="AG50" s="42" t="s">
        <v>110</v>
      </c>
      <c r="AH50" s="42" t="n">
        <v>0</v>
      </c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customFormat="false" ht="13.2" hidden="false" customHeight="false" outlineLevel="1" collapsed="false">
      <c r="A51" s="43" t="n">
        <v>36</v>
      </c>
      <c r="B51" s="44" t="s">
        <v>140</v>
      </c>
      <c r="C51" s="45" t="s">
        <v>141</v>
      </c>
      <c r="D51" s="46" t="s">
        <v>59</v>
      </c>
      <c r="E51" s="47" t="n">
        <v>4</v>
      </c>
      <c r="F51" s="48"/>
      <c r="G51" s="49" t="n">
        <f aca="false">ROUND(E51*F51,2)</f>
        <v>0</v>
      </c>
      <c r="H51" s="48"/>
      <c r="I51" s="49" t="n">
        <f aca="false">ROUND(E51*H51,2)</f>
        <v>0</v>
      </c>
      <c r="J51" s="48"/>
      <c r="K51" s="49" t="n">
        <f aca="false">ROUND(E51*J51,2)</f>
        <v>0</v>
      </c>
      <c r="L51" s="49" t="n">
        <v>21</v>
      </c>
      <c r="M51" s="49" t="n">
        <f aca="false">G51*(1+L51/100)</f>
        <v>0</v>
      </c>
      <c r="N51" s="49" t="n">
        <v>0</v>
      </c>
      <c r="O51" s="49" t="n">
        <f aca="false">ROUND(E51*N51,2)</f>
        <v>0</v>
      </c>
      <c r="P51" s="49" t="n">
        <v>0</v>
      </c>
      <c r="Q51" s="49" t="n">
        <f aca="false">ROUND(E51*P51,2)</f>
        <v>0</v>
      </c>
      <c r="R51" s="49"/>
      <c r="S51" s="49" t="s">
        <v>48</v>
      </c>
      <c r="T51" s="50" t="s">
        <v>49</v>
      </c>
      <c r="U51" s="41" t="n">
        <v>0</v>
      </c>
      <c r="V51" s="41" t="n">
        <f aca="false">ROUND(E51*U51,2)</f>
        <v>0</v>
      </c>
      <c r="W51" s="41"/>
      <c r="X51" s="41" t="s">
        <v>93</v>
      </c>
      <c r="Y51" s="42"/>
      <c r="Z51" s="42"/>
      <c r="AA51" s="42"/>
      <c r="AB51" s="42"/>
      <c r="AC51" s="42"/>
      <c r="AD51" s="42"/>
      <c r="AE51" s="42"/>
      <c r="AF51" s="42"/>
      <c r="AG51" s="42" t="s">
        <v>94</v>
      </c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</row>
    <row r="52" customFormat="false" ht="13.2" hidden="false" customHeight="false" outlineLevel="1" collapsed="false">
      <c r="A52" s="51"/>
      <c r="B52" s="52"/>
      <c r="C52" s="53" t="s">
        <v>139</v>
      </c>
      <c r="D52" s="54"/>
      <c r="E52" s="55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2"/>
      <c r="Z52" s="42"/>
      <c r="AA52" s="42"/>
      <c r="AB52" s="42"/>
      <c r="AC52" s="42"/>
      <c r="AD52" s="42"/>
      <c r="AE52" s="42"/>
      <c r="AF52" s="42"/>
      <c r="AG52" s="42" t="s">
        <v>110</v>
      </c>
      <c r="AH52" s="42" t="n">
        <v>0</v>
      </c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</row>
    <row r="53" customFormat="false" ht="13.2" hidden="false" customHeight="false" outlineLevel="1" collapsed="false">
      <c r="A53" s="51"/>
      <c r="B53" s="52"/>
      <c r="C53" s="53" t="s">
        <v>142</v>
      </c>
      <c r="D53" s="54"/>
      <c r="E53" s="55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2"/>
      <c r="Z53" s="42"/>
      <c r="AA53" s="42"/>
      <c r="AB53" s="42"/>
      <c r="AC53" s="42"/>
      <c r="AD53" s="42"/>
      <c r="AE53" s="42"/>
      <c r="AF53" s="42"/>
      <c r="AG53" s="42" t="s">
        <v>110</v>
      </c>
      <c r="AH53" s="42" t="n">
        <v>0</v>
      </c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</row>
    <row r="54" customFormat="false" ht="13.2" hidden="false" customHeight="false" outlineLevel="1" collapsed="false">
      <c r="A54" s="33" t="n">
        <v>37</v>
      </c>
      <c r="B54" s="34" t="s">
        <v>143</v>
      </c>
      <c r="C54" s="35" t="s">
        <v>144</v>
      </c>
      <c r="D54" s="36" t="s">
        <v>59</v>
      </c>
      <c r="E54" s="37" t="n">
        <v>1</v>
      </c>
      <c r="F54" s="38"/>
      <c r="G54" s="39" t="n">
        <f aca="false">ROUND(E54*F54,2)</f>
        <v>0</v>
      </c>
      <c r="H54" s="38"/>
      <c r="I54" s="39" t="n">
        <f aca="false">ROUND(E54*H54,2)</f>
        <v>0</v>
      </c>
      <c r="J54" s="38"/>
      <c r="K54" s="39" t="n">
        <f aca="false">ROUND(E54*J54,2)</f>
        <v>0</v>
      </c>
      <c r="L54" s="39" t="n">
        <v>21</v>
      </c>
      <c r="M54" s="39" t="n">
        <f aca="false">G54*(1+L54/100)</f>
        <v>0</v>
      </c>
      <c r="N54" s="39" t="n">
        <v>0</v>
      </c>
      <c r="O54" s="39" t="n">
        <f aca="false">ROUND(E54*N54,2)</f>
        <v>0</v>
      </c>
      <c r="P54" s="39" t="n">
        <v>0</v>
      </c>
      <c r="Q54" s="39" t="n">
        <f aca="false">ROUND(E54*P54,2)</f>
        <v>0</v>
      </c>
      <c r="R54" s="39"/>
      <c r="S54" s="39" t="s">
        <v>48</v>
      </c>
      <c r="T54" s="40" t="s">
        <v>49</v>
      </c>
      <c r="U54" s="41" t="n">
        <v>0</v>
      </c>
      <c r="V54" s="41" t="n">
        <f aca="false">ROUND(E54*U54,2)</f>
        <v>0</v>
      </c>
      <c r="W54" s="41"/>
      <c r="X54" s="41" t="s">
        <v>93</v>
      </c>
      <c r="Y54" s="42"/>
      <c r="Z54" s="42"/>
      <c r="AA54" s="42"/>
      <c r="AB54" s="42"/>
      <c r="AC54" s="42"/>
      <c r="AD54" s="42"/>
      <c r="AE54" s="42"/>
      <c r="AF54" s="42"/>
      <c r="AG54" s="42" t="s">
        <v>94</v>
      </c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customFormat="false" ht="13.2" hidden="false" customHeight="false" outlineLevel="1" collapsed="false">
      <c r="A55" s="33" t="n">
        <v>38</v>
      </c>
      <c r="B55" s="34" t="s">
        <v>145</v>
      </c>
      <c r="C55" s="35" t="s">
        <v>146</v>
      </c>
      <c r="D55" s="36" t="s">
        <v>52</v>
      </c>
      <c r="E55" s="37" t="n">
        <v>540</v>
      </c>
      <c r="F55" s="38"/>
      <c r="G55" s="39" t="n">
        <f aca="false">ROUND(E55*F55,2)</f>
        <v>0</v>
      </c>
      <c r="H55" s="38"/>
      <c r="I55" s="39" t="n">
        <f aca="false">ROUND(E55*H55,2)</f>
        <v>0</v>
      </c>
      <c r="J55" s="38"/>
      <c r="K55" s="39" t="n">
        <f aca="false">ROUND(E55*J55,2)</f>
        <v>0</v>
      </c>
      <c r="L55" s="39" t="n">
        <v>21</v>
      </c>
      <c r="M55" s="39" t="n">
        <f aca="false">G55*(1+L55/100)</f>
        <v>0</v>
      </c>
      <c r="N55" s="39" t="n">
        <v>0</v>
      </c>
      <c r="O55" s="39" t="n">
        <f aca="false">ROUND(E55*N55,2)</f>
        <v>0</v>
      </c>
      <c r="P55" s="39" t="n">
        <v>0</v>
      </c>
      <c r="Q55" s="39" t="n">
        <f aca="false">ROUND(E55*P55,2)</f>
        <v>0</v>
      </c>
      <c r="R55" s="39"/>
      <c r="S55" s="39" t="s">
        <v>48</v>
      </c>
      <c r="T55" s="40" t="s">
        <v>49</v>
      </c>
      <c r="U55" s="41" t="n">
        <v>0</v>
      </c>
      <c r="V55" s="41" t="n">
        <f aca="false">ROUND(E55*U55,2)</f>
        <v>0</v>
      </c>
      <c r="W55" s="41"/>
      <c r="X55" s="41" t="s">
        <v>93</v>
      </c>
      <c r="Y55" s="42"/>
      <c r="Z55" s="42"/>
      <c r="AA55" s="42"/>
      <c r="AB55" s="42"/>
      <c r="AC55" s="42"/>
      <c r="AD55" s="42"/>
      <c r="AE55" s="42"/>
      <c r="AF55" s="42"/>
      <c r="AG55" s="42" t="s">
        <v>94</v>
      </c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</row>
    <row r="56" customFormat="false" ht="13.2" hidden="false" customHeight="false" outlineLevel="1" collapsed="false">
      <c r="A56" s="33" t="n">
        <v>39</v>
      </c>
      <c r="B56" s="34" t="s">
        <v>147</v>
      </c>
      <c r="C56" s="35" t="s">
        <v>148</v>
      </c>
      <c r="D56" s="36" t="s">
        <v>59</v>
      </c>
      <c r="E56" s="37" t="n">
        <v>14</v>
      </c>
      <c r="F56" s="38"/>
      <c r="G56" s="39" t="n">
        <f aca="false">ROUND(E56*F56,2)</f>
        <v>0</v>
      </c>
      <c r="H56" s="38"/>
      <c r="I56" s="39" t="n">
        <f aca="false">ROUND(E56*H56,2)</f>
        <v>0</v>
      </c>
      <c r="J56" s="38"/>
      <c r="K56" s="39" t="n">
        <f aca="false">ROUND(E56*J56,2)</f>
        <v>0</v>
      </c>
      <c r="L56" s="39" t="n">
        <v>21</v>
      </c>
      <c r="M56" s="39" t="n">
        <f aca="false">G56*(1+L56/100)</f>
        <v>0</v>
      </c>
      <c r="N56" s="39" t="n">
        <v>0</v>
      </c>
      <c r="O56" s="39" t="n">
        <f aca="false">ROUND(E56*N56,2)</f>
        <v>0</v>
      </c>
      <c r="P56" s="39" t="n">
        <v>0</v>
      </c>
      <c r="Q56" s="39" t="n">
        <f aca="false">ROUND(E56*P56,2)</f>
        <v>0</v>
      </c>
      <c r="R56" s="39"/>
      <c r="S56" s="39" t="s">
        <v>48</v>
      </c>
      <c r="T56" s="40" t="s">
        <v>49</v>
      </c>
      <c r="U56" s="41" t="n">
        <v>0</v>
      </c>
      <c r="V56" s="41" t="n">
        <f aca="false">ROUND(E56*U56,2)</f>
        <v>0</v>
      </c>
      <c r="W56" s="41"/>
      <c r="X56" s="41" t="s">
        <v>93</v>
      </c>
      <c r="Y56" s="42"/>
      <c r="Z56" s="42"/>
      <c r="AA56" s="42"/>
      <c r="AB56" s="42"/>
      <c r="AC56" s="42"/>
      <c r="AD56" s="42"/>
      <c r="AE56" s="42"/>
      <c r="AF56" s="42"/>
      <c r="AG56" s="42" t="s">
        <v>94</v>
      </c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customFormat="false" ht="13.2" hidden="false" customHeight="false" outlineLevel="1" collapsed="false">
      <c r="A57" s="33" t="n">
        <v>40</v>
      </c>
      <c r="B57" s="34" t="s">
        <v>149</v>
      </c>
      <c r="C57" s="35" t="s">
        <v>150</v>
      </c>
      <c r="D57" s="36" t="s">
        <v>59</v>
      </c>
      <c r="E57" s="37" t="n">
        <v>2</v>
      </c>
      <c r="F57" s="38"/>
      <c r="G57" s="39" t="n">
        <f aca="false">ROUND(E57*F57,2)</f>
        <v>0</v>
      </c>
      <c r="H57" s="38"/>
      <c r="I57" s="39" t="n">
        <f aca="false">ROUND(E57*H57,2)</f>
        <v>0</v>
      </c>
      <c r="J57" s="38"/>
      <c r="K57" s="39" t="n">
        <f aca="false">ROUND(E57*J57,2)</f>
        <v>0</v>
      </c>
      <c r="L57" s="39" t="n">
        <v>21</v>
      </c>
      <c r="M57" s="39" t="n">
        <f aca="false">G57*(1+L57/100)</f>
        <v>0</v>
      </c>
      <c r="N57" s="39" t="n">
        <v>0</v>
      </c>
      <c r="O57" s="39" t="n">
        <f aca="false">ROUND(E57*N57,2)</f>
        <v>0</v>
      </c>
      <c r="P57" s="39" t="n">
        <v>0</v>
      </c>
      <c r="Q57" s="39" t="n">
        <f aca="false">ROUND(E57*P57,2)</f>
        <v>0</v>
      </c>
      <c r="R57" s="39"/>
      <c r="S57" s="39" t="s">
        <v>48</v>
      </c>
      <c r="T57" s="40" t="s">
        <v>49</v>
      </c>
      <c r="U57" s="41" t="n">
        <v>0</v>
      </c>
      <c r="V57" s="41" t="n">
        <f aca="false">ROUND(E57*U57,2)</f>
        <v>0</v>
      </c>
      <c r="W57" s="41"/>
      <c r="X57" s="41" t="s">
        <v>93</v>
      </c>
      <c r="Y57" s="42"/>
      <c r="Z57" s="42"/>
      <c r="AA57" s="42"/>
      <c r="AB57" s="42"/>
      <c r="AC57" s="42"/>
      <c r="AD57" s="42"/>
      <c r="AE57" s="42"/>
      <c r="AF57" s="42"/>
      <c r="AG57" s="42" t="s">
        <v>94</v>
      </c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</row>
    <row r="58" customFormat="false" ht="13.2" hidden="false" customHeight="false" outlineLevel="1" collapsed="false">
      <c r="A58" s="33" t="n">
        <v>41</v>
      </c>
      <c r="B58" s="34" t="s">
        <v>151</v>
      </c>
      <c r="C58" s="35" t="s">
        <v>152</v>
      </c>
      <c r="D58" s="36" t="s">
        <v>59</v>
      </c>
      <c r="E58" s="37" t="n">
        <v>50</v>
      </c>
      <c r="F58" s="38"/>
      <c r="G58" s="39" t="n">
        <f aca="false">ROUND(E58*F58,2)</f>
        <v>0</v>
      </c>
      <c r="H58" s="38"/>
      <c r="I58" s="39" t="n">
        <f aca="false">ROUND(E58*H58,2)</f>
        <v>0</v>
      </c>
      <c r="J58" s="38"/>
      <c r="K58" s="39" t="n">
        <f aca="false">ROUND(E58*J58,2)</f>
        <v>0</v>
      </c>
      <c r="L58" s="39" t="n">
        <v>21</v>
      </c>
      <c r="M58" s="39" t="n">
        <f aca="false">G58*(1+L58/100)</f>
        <v>0</v>
      </c>
      <c r="N58" s="39" t="n">
        <v>0</v>
      </c>
      <c r="O58" s="39" t="n">
        <f aca="false">ROUND(E58*N58,2)</f>
        <v>0</v>
      </c>
      <c r="P58" s="39" t="n">
        <v>0</v>
      </c>
      <c r="Q58" s="39" t="n">
        <f aca="false">ROUND(E58*P58,2)</f>
        <v>0</v>
      </c>
      <c r="R58" s="39"/>
      <c r="S58" s="39" t="s">
        <v>48</v>
      </c>
      <c r="T58" s="40" t="s">
        <v>49</v>
      </c>
      <c r="U58" s="41" t="n">
        <v>0</v>
      </c>
      <c r="V58" s="41" t="n">
        <f aca="false">ROUND(E58*U58,2)</f>
        <v>0</v>
      </c>
      <c r="W58" s="41"/>
      <c r="X58" s="41" t="s">
        <v>93</v>
      </c>
      <c r="Y58" s="42"/>
      <c r="Z58" s="42"/>
      <c r="AA58" s="42"/>
      <c r="AB58" s="42"/>
      <c r="AC58" s="42"/>
      <c r="AD58" s="42"/>
      <c r="AE58" s="42"/>
      <c r="AF58" s="42"/>
      <c r="AG58" s="42" t="s">
        <v>94</v>
      </c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customFormat="false" ht="13.2" hidden="false" customHeight="false" outlineLevel="1" collapsed="false">
      <c r="A59" s="33" t="n">
        <v>42</v>
      </c>
      <c r="B59" s="34" t="s">
        <v>153</v>
      </c>
      <c r="C59" s="35" t="s">
        <v>154</v>
      </c>
      <c r="D59" s="36" t="s">
        <v>92</v>
      </c>
      <c r="E59" s="37" t="n">
        <v>1</v>
      </c>
      <c r="F59" s="38"/>
      <c r="G59" s="39" t="n">
        <f aca="false">ROUND(E59*F59,2)</f>
        <v>0</v>
      </c>
      <c r="H59" s="38"/>
      <c r="I59" s="39" t="n">
        <f aca="false">ROUND(E59*H59,2)</f>
        <v>0</v>
      </c>
      <c r="J59" s="38"/>
      <c r="K59" s="39" t="n">
        <f aca="false">ROUND(E59*J59,2)</f>
        <v>0</v>
      </c>
      <c r="L59" s="39" t="n">
        <v>21</v>
      </c>
      <c r="M59" s="39" t="n">
        <f aca="false">G59*(1+L59/100)</f>
        <v>0</v>
      </c>
      <c r="N59" s="39" t="n">
        <v>0</v>
      </c>
      <c r="O59" s="39" t="n">
        <f aca="false">ROUND(E59*N59,2)</f>
        <v>0</v>
      </c>
      <c r="P59" s="39" t="n">
        <v>0</v>
      </c>
      <c r="Q59" s="39" t="n">
        <f aca="false">ROUND(E59*P59,2)</f>
        <v>0</v>
      </c>
      <c r="R59" s="39"/>
      <c r="S59" s="39" t="s">
        <v>48</v>
      </c>
      <c r="T59" s="40" t="s">
        <v>49</v>
      </c>
      <c r="U59" s="41" t="n">
        <v>0</v>
      </c>
      <c r="V59" s="41" t="n">
        <f aca="false">ROUND(E59*U59,2)</f>
        <v>0</v>
      </c>
      <c r="W59" s="41"/>
      <c r="X59" s="41" t="s">
        <v>93</v>
      </c>
      <c r="Y59" s="42"/>
      <c r="Z59" s="42"/>
      <c r="AA59" s="42"/>
      <c r="AB59" s="42"/>
      <c r="AC59" s="42"/>
      <c r="AD59" s="42"/>
      <c r="AE59" s="42"/>
      <c r="AF59" s="42"/>
      <c r="AG59" s="42" t="s">
        <v>94</v>
      </c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</row>
    <row r="60" customFormat="false" ht="13.2" hidden="false" customHeight="false" outlineLevel="0" collapsed="false">
      <c r="A60" s="25" t="s">
        <v>41</v>
      </c>
      <c r="B60" s="26" t="s">
        <v>155</v>
      </c>
      <c r="C60" s="27" t="s">
        <v>156</v>
      </c>
      <c r="D60" s="28"/>
      <c r="E60" s="29"/>
      <c r="F60" s="30"/>
      <c r="G60" s="30" t="n">
        <f aca="false">SUMIF(AG61:AG64,"&lt;&gt;NOR",G61:G64)</f>
        <v>0</v>
      </c>
      <c r="H60" s="30"/>
      <c r="I60" s="30" t="n">
        <f aca="false">SUM(I61:I64)</f>
        <v>0</v>
      </c>
      <c r="J60" s="30"/>
      <c r="K60" s="30" t="n">
        <f aca="false">SUM(K61:K64)</f>
        <v>0</v>
      </c>
      <c r="L60" s="30"/>
      <c r="M60" s="30" t="n">
        <f aca="false">SUM(M61:M64)</f>
        <v>0</v>
      </c>
      <c r="N60" s="30"/>
      <c r="O60" s="30" t="n">
        <f aca="false">SUM(O61:O64)</f>
        <v>0</v>
      </c>
      <c r="P60" s="30"/>
      <c r="Q60" s="30" t="n">
        <f aca="false">SUM(Q61:Q64)</f>
        <v>0</v>
      </c>
      <c r="R60" s="30"/>
      <c r="S60" s="30"/>
      <c r="T60" s="31"/>
      <c r="U60" s="32"/>
      <c r="V60" s="32" t="n">
        <f aca="false">SUM(V61:V64)</f>
        <v>0</v>
      </c>
      <c r="W60" s="32"/>
      <c r="X60" s="32"/>
      <c r="AG60" s="0" t="s">
        <v>44</v>
      </c>
    </row>
    <row r="61" customFormat="false" ht="13.2" hidden="false" customHeight="false" outlineLevel="1" collapsed="false">
      <c r="A61" s="33" t="n">
        <v>43</v>
      </c>
      <c r="B61" s="34" t="s">
        <v>157</v>
      </c>
      <c r="C61" s="35" t="s">
        <v>158</v>
      </c>
      <c r="D61" s="36" t="s">
        <v>59</v>
      </c>
      <c r="E61" s="37" t="n">
        <v>1</v>
      </c>
      <c r="F61" s="38"/>
      <c r="G61" s="39" t="n">
        <f aca="false">ROUND(E61*F61,2)</f>
        <v>0</v>
      </c>
      <c r="H61" s="38"/>
      <c r="I61" s="39" t="n">
        <f aca="false">ROUND(E61*H61,2)</f>
        <v>0</v>
      </c>
      <c r="J61" s="38"/>
      <c r="K61" s="39" t="n">
        <f aca="false">ROUND(E61*J61,2)</f>
        <v>0</v>
      </c>
      <c r="L61" s="39" t="n">
        <v>21</v>
      </c>
      <c r="M61" s="39" t="n">
        <f aca="false">G61*(1+L61/100)</f>
        <v>0</v>
      </c>
      <c r="N61" s="39" t="n">
        <v>0</v>
      </c>
      <c r="O61" s="39" t="n">
        <f aca="false">ROUND(E61*N61,2)</f>
        <v>0</v>
      </c>
      <c r="P61" s="39" t="n">
        <v>0</v>
      </c>
      <c r="Q61" s="39" t="n">
        <f aca="false">ROUND(E61*P61,2)</f>
        <v>0</v>
      </c>
      <c r="R61" s="39"/>
      <c r="S61" s="39" t="s">
        <v>48</v>
      </c>
      <c r="T61" s="40" t="s">
        <v>49</v>
      </c>
      <c r="U61" s="41" t="n">
        <v>0</v>
      </c>
      <c r="V61" s="41" t="n">
        <f aca="false">ROUND(E61*U61,2)</f>
        <v>0</v>
      </c>
      <c r="W61" s="41"/>
      <c r="X61" s="41" t="s">
        <v>93</v>
      </c>
      <c r="Y61" s="42"/>
      <c r="Z61" s="42"/>
      <c r="AA61" s="42"/>
      <c r="AB61" s="42"/>
      <c r="AC61" s="42"/>
      <c r="AD61" s="42"/>
      <c r="AE61" s="42"/>
      <c r="AF61" s="42"/>
      <c r="AG61" s="42" t="s">
        <v>94</v>
      </c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</row>
    <row r="62" customFormat="false" ht="13.2" hidden="false" customHeight="false" outlineLevel="1" collapsed="false">
      <c r="A62" s="33" t="n">
        <v>44</v>
      </c>
      <c r="B62" s="34" t="s">
        <v>159</v>
      </c>
      <c r="C62" s="35" t="s">
        <v>160</v>
      </c>
      <c r="D62" s="36" t="s">
        <v>59</v>
      </c>
      <c r="E62" s="37" t="n">
        <v>1</v>
      </c>
      <c r="F62" s="38"/>
      <c r="G62" s="39" t="n">
        <f aca="false">ROUND(E62*F62,2)</f>
        <v>0</v>
      </c>
      <c r="H62" s="38"/>
      <c r="I62" s="39" t="n">
        <f aca="false">ROUND(E62*H62,2)</f>
        <v>0</v>
      </c>
      <c r="J62" s="38"/>
      <c r="K62" s="39" t="n">
        <f aca="false">ROUND(E62*J62,2)</f>
        <v>0</v>
      </c>
      <c r="L62" s="39" t="n">
        <v>21</v>
      </c>
      <c r="M62" s="39" t="n">
        <f aca="false">G62*(1+L62/100)</f>
        <v>0</v>
      </c>
      <c r="N62" s="39" t="n">
        <v>0</v>
      </c>
      <c r="O62" s="39" t="n">
        <f aca="false">ROUND(E62*N62,2)</f>
        <v>0</v>
      </c>
      <c r="P62" s="39" t="n">
        <v>0</v>
      </c>
      <c r="Q62" s="39" t="n">
        <f aca="false">ROUND(E62*P62,2)</f>
        <v>0</v>
      </c>
      <c r="R62" s="39"/>
      <c r="S62" s="39" t="s">
        <v>48</v>
      </c>
      <c r="T62" s="40" t="s">
        <v>49</v>
      </c>
      <c r="U62" s="41" t="n">
        <v>0</v>
      </c>
      <c r="V62" s="41" t="n">
        <f aca="false">ROUND(E62*U62,2)</f>
        <v>0</v>
      </c>
      <c r="W62" s="41"/>
      <c r="X62" s="41" t="s">
        <v>93</v>
      </c>
      <c r="Y62" s="42"/>
      <c r="Z62" s="42"/>
      <c r="AA62" s="42"/>
      <c r="AB62" s="42"/>
      <c r="AC62" s="42"/>
      <c r="AD62" s="42"/>
      <c r="AE62" s="42"/>
      <c r="AF62" s="42"/>
      <c r="AG62" s="42" t="s">
        <v>94</v>
      </c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</row>
    <row r="63" customFormat="false" ht="13.2" hidden="false" customHeight="false" outlineLevel="1" collapsed="false">
      <c r="A63" s="33" t="n">
        <v>45</v>
      </c>
      <c r="B63" s="34" t="s">
        <v>161</v>
      </c>
      <c r="C63" s="35" t="s">
        <v>162</v>
      </c>
      <c r="D63" s="36" t="s">
        <v>92</v>
      </c>
      <c r="E63" s="37" t="n">
        <v>1</v>
      </c>
      <c r="F63" s="38"/>
      <c r="G63" s="39" t="n">
        <f aca="false">ROUND(E63*F63,2)</f>
        <v>0</v>
      </c>
      <c r="H63" s="38"/>
      <c r="I63" s="39" t="n">
        <f aca="false">ROUND(E63*H63,2)</f>
        <v>0</v>
      </c>
      <c r="J63" s="38"/>
      <c r="K63" s="39" t="n">
        <f aca="false">ROUND(E63*J63,2)</f>
        <v>0</v>
      </c>
      <c r="L63" s="39" t="n">
        <v>21</v>
      </c>
      <c r="M63" s="39" t="n">
        <f aca="false">G63*(1+L63/100)</f>
        <v>0</v>
      </c>
      <c r="N63" s="39" t="n">
        <v>0</v>
      </c>
      <c r="O63" s="39" t="n">
        <f aca="false">ROUND(E63*N63,2)</f>
        <v>0</v>
      </c>
      <c r="P63" s="39" t="n">
        <v>0</v>
      </c>
      <c r="Q63" s="39" t="n">
        <f aca="false">ROUND(E63*P63,2)</f>
        <v>0</v>
      </c>
      <c r="R63" s="39"/>
      <c r="S63" s="39" t="s">
        <v>48</v>
      </c>
      <c r="T63" s="40" t="s">
        <v>49</v>
      </c>
      <c r="U63" s="41" t="n">
        <v>0</v>
      </c>
      <c r="V63" s="41" t="n">
        <f aca="false">ROUND(E63*U63,2)</f>
        <v>0</v>
      </c>
      <c r="W63" s="41"/>
      <c r="X63" s="41" t="s">
        <v>93</v>
      </c>
      <c r="Y63" s="42"/>
      <c r="Z63" s="42"/>
      <c r="AA63" s="42"/>
      <c r="AB63" s="42"/>
      <c r="AC63" s="42"/>
      <c r="AD63" s="42"/>
      <c r="AE63" s="42"/>
      <c r="AF63" s="42"/>
      <c r="AG63" s="42" t="s">
        <v>94</v>
      </c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</row>
    <row r="64" customFormat="false" ht="13.2" hidden="false" customHeight="false" outlineLevel="1" collapsed="false">
      <c r="A64" s="33" t="n">
        <v>46</v>
      </c>
      <c r="B64" s="34" t="s">
        <v>163</v>
      </c>
      <c r="C64" s="35" t="s">
        <v>164</v>
      </c>
      <c r="D64" s="36" t="s">
        <v>92</v>
      </c>
      <c r="E64" s="37" t="n">
        <v>1</v>
      </c>
      <c r="F64" s="38"/>
      <c r="G64" s="39" t="n">
        <f aca="false">ROUND(E64*F64,2)</f>
        <v>0</v>
      </c>
      <c r="H64" s="38"/>
      <c r="I64" s="39" t="n">
        <f aca="false">ROUND(E64*H64,2)</f>
        <v>0</v>
      </c>
      <c r="J64" s="38"/>
      <c r="K64" s="39" t="n">
        <f aca="false">ROUND(E64*J64,2)</f>
        <v>0</v>
      </c>
      <c r="L64" s="39" t="n">
        <v>21</v>
      </c>
      <c r="M64" s="39" t="n">
        <f aca="false">G64*(1+L64/100)</f>
        <v>0</v>
      </c>
      <c r="N64" s="39" t="n">
        <v>0</v>
      </c>
      <c r="O64" s="39" t="n">
        <f aca="false">ROUND(E64*N64,2)</f>
        <v>0</v>
      </c>
      <c r="P64" s="39" t="n">
        <v>0</v>
      </c>
      <c r="Q64" s="39" t="n">
        <f aca="false">ROUND(E64*P64,2)</f>
        <v>0</v>
      </c>
      <c r="R64" s="39"/>
      <c r="S64" s="39" t="s">
        <v>48</v>
      </c>
      <c r="T64" s="40" t="s">
        <v>49</v>
      </c>
      <c r="U64" s="41" t="n">
        <v>0</v>
      </c>
      <c r="V64" s="41" t="n">
        <f aca="false">ROUND(E64*U64,2)</f>
        <v>0</v>
      </c>
      <c r="W64" s="41"/>
      <c r="X64" s="41" t="s">
        <v>93</v>
      </c>
      <c r="Y64" s="42"/>
      <c r="Z64" s="42"/>
      <c r="AA64" s="42"/>
      <c r="AB64" s="42"/>
      <c r="AC64" s="42"/>
      <c r="AD64" s="42"/>
      <c r="AE64" s="42"/>
      <c r="AF64" s="42"/>
      <c r="AG64" s="42" t="s">
        <v>94</v>
      </c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</row>
    <row r="65" customFormat="false" ht="13.2" hidden="false" customHeight="false" outlineLevel="0" collapsed="false">
      <c r="A65" s="25" t="s">
        <v>41</v>
      </c>
      <c r="B65" s="26" t="s">
        <v>165</v>
      </c>
      <c r="C65" s="27" t="s">
        <v>166</v>
      </c>
      <c r="D65" s="28"/>
      <c r="E65" s="29"/>
      <c r="F65" s="30"/>
      <c r="G65" s="30" t="n">
        <f aca="false">SUMIF(AG66:AG105,"&lt;&gt;NOR",G66:G105)</f>
        <v>0</v>
      </c>
      <c r="H65" s="30"/>
      <c r="I65" s="30" t="n">
        <f aca="false">SUM(I66:I105)</f>
        <v>0</v>
      </c>
      <c r="J65" s="30"/>
      <c r="K65" s="30" t="n">
        <f aca="false">SUM(K66:K105)</f>
        <v>0</v>
      </c>
      <c r="L65" s="30"/>
      <c r="M65" s="30" t="n">
        <f aca="false">SUM(M66:M105)</f>
        <v>0</v>
      </c>
      <c r="N65" s="30"/>
      <c r="O65" s="30" t="n">
        <f aca="false">SUM(O66:O105)</f>
        <v>0</v>
      </c>
      <c r="P65" s="30"/>
      <c r="Q65" s="30" t="n">
        <f aca="false">SUM(Q66:Q105)</f>
        <v>0</v>
      </c>
      <c r="R65" s="30"/>
      <c r="S65" s="30"/>
      <c r="T65" s="31"/>
      <c r="U65" s="32"/>
      <c r="V65" s="32" t="n">
        <f aca="false">SUM(V66:V105)</f>
        <v>0</v>
      </c>
      <c r="W65" s="32"/>
      <c r="X65" s="32"/>
      <c r="AG65" s="0" t="s">
        <v>44</v>
      </c>
    </row>
    <row r="66" customFormat="false" ht="13.2" hidden="false" customHeight="false" outlineLevel="1" collapsed="false">
      <c r="A66" s="33" t="n">
        <v>47</v>
      </c>
      <c r="B66" s="34" t="s">
        <v>167</v>
      </c>
      <c r="C66" s="35" t="s">
        <v>168</v>
      </c>
      <c r="D66" s="36" t="s">
        <v>169</v>
      </c>
      <c r="E66" s="37" t="n">
        <v>0.55</v>
      </c>
      <c r="F66" s="38"/>
      <c r="G66" s="39" t="n">
        <f aca="false">ROUND(E66*F66,2)</f>
        <v>0</v>
      </c>
      <c r="H66" s="38"/>
      <c r="I66" s="39" t="n">
        <f aca="false">ROUND(E66*H66,2)</f>
        <v>0</v>
      </c>
      <c r="J66" s="38"/>
      <c r="K66" s="39" t="n">
        <f aca="false">ROUND(E66*J66,2)</f>
        <v>0</v>
      </c>
      <c r="L66" s="39" t="n">
        <v>21</v>
      </c>
      <c r="M66" s="39" t="n">
        <f aca="false">G66*(1+L66/100)</f>
        <v>0</v>
      </c>
      <c r="N66" s="39" t="n">
        <v>0</v>
      </c>
      <c r="O66" s="39" t="n">
        <f aca="false">ROUND(E66*N66,2)</f>
        <v>0</v>
      </c>
      <c r="P66" s="39" t="n">
        <v>0</v>
      </c>
      <c r="Q66" s="39" t="n">
        <f aca="false">ROUND(E66*P66,2)</f>
        <v>0</v>
      </c>
      <c r="R66" s="39"/>
      <c r="S66" s="39" t="s">
        <v>48</v>
      </c>
      <c r="T66" s="40" t="s">
        <v>49</v>
      </c>
      <c r="U66" s="41" t="n">
        <v>0</v>
      </c>
      <c r="V66" s="41" t="n">
        <f aca="false">ROUND(E66*U66,2)</f>
        <v>0</v>
      </c>
      <c r="W66" s="41"/>
      <c r="X66" s="41" t="s">
        <v>50</v>
      </c>
      <c r="Y66" s="42"/>
      <c r="Z66" s="42"/>
      <c r="AA66" s="42"/>
      <c r="AB66" s="42"/>
      <c r="AC66" s="42"/>
      <c r="AD66" s="42"/>
      <c r="AE66" s="42"/>
      <c r="AF66" s="42"/>
      <c r="AG66" s="42" t="s">
        <v>56</v>
      </c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</row>
    <row r="67" customFormat="false" ht="13.2" hidden="false" customHeight="false" outlineLevel="1" collapsed="false">
      <c r="A67" s="33" t="n">
        <v>48</v>
      </c>
      <c r="B67" s="34" t="s">
        <v>170</v>
      </c>
      <c r="C67" s="35" t="s">
        <v>171</v>
      </c>
      <c r="D67" s="36" t="s">
        <v>47</v>
      </c>
      <c r="E67" s="37" t="n">
        <v>17</v>
      </c>
      <c r="F67" s="38"/>
      <c r="G67" s="39" t="n">
        <f aca="false">ROUND(E67*F67,2)</f>
        <v>0</v>
      </c>
      <c r="H67" s="38"/>
      <c r="I67" s="39" t="n">
        <f aca="false">ROUND(E67*H67,2)</f>
        <v>0</v>
      </c>
      <c r="J67" s="38"/>
      <c r="K67" s="39" t="n">
        <f aca="false">ROUND(E67*J67,2)</f>
        <v>0</v>
      </c>
      <c r="L67" s="39" t="n">
        <v>21</v>
      </c>
      <c r="M67" s="39" t="n">
        <f aca="false">G67*(1+L67/100)</f>
        <v>0</v>
      </c>
      <c r="N67" s="39" t="n">
        <v>0</v>
      </c>
      <c r="O67" s="39" t="n">
        <f aca="false">ROUND(E67*N67,2)</f>
        <v>0</v>
      </c>
      <c r="P67" s="39" t="n">
        <v>0</v>
      </c>
      <c r="Q67" s="39" t="n">
        <f aca="false">ROUND(E67*P67,2)</f>
        <v>0</v>
      </c>
      <c r="R67" s="39"/>
      <c r="S67" s="39" t="s">
        <v>48</v>
      </c>
      <c r="T67" s="40" t="s">
        <v>49</v>
      </c>
      <c r="U67" s="41" t="n">
        <v>0</v>
      </c>
      <c r="V67" s="41" t="n">
        <f aca="false">ROUND(E67*U67,2)</f>
        <v>0</v>
      </c>
      <c r="W67" s="41"/>
      <c r="X67" s="41" t="s">
        <v>50</v>
      </c>
      <c r="Y67" s="42"/>
      <c r="Z67" s="42"/>
      <c r="AA67" s="42"/>
      <c r="AB67" s="42"/>
      <c r="AC67" s="42"/>
      <c r="AD67" s="42"/>
      <c r="AE67" s="42"/>
      <c r="AF67" s="42"/>
      <c r="AG67" s="42" t="s">
        <v>56</v>
      </c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</row>
    <row r="68" customFormat="false" ht="13.2" hidden="false" customHeight="false" outlineLevel="1" collapsed="false">
      <c r="A68" s="33" t="n">
        <v>49</v>
      </c>
      <c r="B68" s="34" t="s">
        <v>172</v>
      </c>
      <c r="C68" s="35" t="s">
        <v>173</v>
      </c>
      <c r="D68" s="36" t="s">
        <v>174</v>
      </c>
      <c r="E68" s="37" t="n">
        <v>165</v>
      </c>
      <c r="F68" s="38"/>
      <c r="G68" s="39" t="n">
        <f aca="false">ROUND(E68*F68,2)</f>
        <v>0</v>
      </c>
      <c r="H68" s="38"/>
      <c r="I68" s="39" t="n">
        <f aca="false">ROUND(E68*H68,2)</f>
        <v>0</v>
      </c>
      <c r="J68" s="38"/>
      <c r="K68" s="39" t="n">
        <f aca="false">ROUND(E68*J68,2)</f>
        <v>0</v>
      </c>
      <c r="L68" s="39" t="n">
        <v>21</v>
      </c>
      <c r="M68" s="39" t="n">
        <f aca="false">G68*(1+L68/100)</f>
        <v>0</v>
      </c>
      <c r="N68" s="39" t="n">
        <v>0</v>
      </c>
      <c r="O68" s="39" t="n">
        <f aca="false">ROUND(E68*N68,2)</f>
        <v>0</v>
      </c>
      <c r="P68" s="39" t="n">
        <v>0</v>
      </c>
      <c r="Q68" s="39" t="n">
        <f aca="false">ROUND(E68*P68,2)</f>
        <v>0</v>
      </c>
      <c r="R68" s="39"/>
      <c r="S68" s="39" t="s">
        <v>48</v>
      </c>
      <c r="T68" s="40" t="s">
        <v>49</v>
      </c>
      <c r="U68" s="41" t="n">
        <v>0</v>
      </c>
      <c r="V68" s="41" t="n">
        <f aca="false">ROUND(E68*U68,2)</f>
        <v>0</v>
      </c>
      <c r="W68" s="41"/>
      <c r="X68" s="41" t="s">
        <v>50</v>
      </c>
      <c r="Y68" s="42"/>
      <c r="Z68" s="42"/>
      <c r="AA68" s="42"/>
      <c r="AB68" s="42"/>
      <c r="AC68" s="42"/>
      <c r="AD68" s="42"/>
      <c r="AE68" s="42"/>
      <c r="AF68" s="42"/>
      <c r="AG68" s="42" t="s">
        <v>56</v>
      </c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</row>
    <row r="69" customFormat="false" ht="13.2" hidden="false" customHeight="false" outlineLevel="1" collapsed="false">
      <c r="A69" s="33" t="n">
        <v>50</v>
      </c>
      <c r="B69" s="34" t="s">
        <v>175</v>
      </c>
      <c r="C69" s="35" t="s">
        <v>176</v>
      </c>
      <c r="D69" s="36" t="s">
        <v>174</v>
      </c>
      <c r="E69" s="37" t="n">
        <v>4</v>
      </c>
      <c r="F69" s="38"/>
      <c r="G69" s="39" t="n">
        <f aca="false">ROUND(E69*F69,2)</f>
        <v>0</v>
      </c>
      <c r="H69" s="38"/>
      <c r="I69" s="39" t="n">
        <f aca="false">ROUND(E69*H69,2)</f>
        <v>0</v>
      </c>
      <c r="J69" s="38"/>
      <c r="K69" s="39" t="n">
        <f aca="false">ROUND(E69*J69,2)</f>
        <v>0</v>
      </c>
      <c r="L69" s="39" t="n">
        <v>21</v>
      </c>
      <c r="M69" s="39" t="n">
        <f aca="false">G69*(1+L69/100)</f>
        <v>0</v>
      </c>
      <c r="N69" s="39" t="n">
        <v>0</v>
      </c>
      <c r="O69" s="39" t="n">
        <f aca="false">ROUND(E69*N69,2)</f>
        <v>0</v>
      </c>
      <c r="P69" s="39" t="n">
        <v>0</v>
      </c>
      <c r="Q69" s="39" t="n">
        <f aca="false">ROUND(E69*P69,2)</f>
        <v>0</v>
      </c>
      <c r="R69" s="39"/>
      <c r="S69" s="39" t="s">
        <v>48</v>
      </c>
      <c r="T69" s="40" t="s">
        <v>49</v>
      </c>
      <c r="U69" s="41" t="n">
        <v>0</v>
      </c>
      <c r="V69" s="41" t="n">
        <f aca="false">ROUND(E69*U69,2)</f>
        <v>0</v>
      </c>
      <c r="W69" s="41"/>
      <c r="X69" s="41" t="s">
        <v>50</v>
      </c>
      <c r="Y69" s="42"/>
      <c r="Z69" s="42"/>
      <c r="AA69" s="42"/>
      <c r="AB69" s="42"/>
      <c r="AC69" s="42"/>
      <c r="AD69" s="42"/>
      <c r="AE69" s="42"/>
      <c r="AF69" s="42"/>
      <c r="AG69" s="42" t="s">
        <v>56</v>
      </c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</row>
    <row r="70" customFormat="false" ht="13.2" hidden="false" customHeight="false" outlineLevel="1" collapsed="false">
      <c r="A70" s="33" t="n">
        <v>51</v>
      </c>
      <c r="B70" s="34" t="s">
        <v>177</v>
      </c>
      <c r="C70" s="35" t="s">
        <v>178</v>
      </c>
      <c r="D70" s="36" t="s">
        <v>174</v>
      </c>
      <c r="E70" s="37" t="n">
        <v>4</v>
      </c>
      <c r="F70" s="38"/>
      <c r="G70" s="39" t="n">
        <f aca="false">ROUND(E70*F70,2)</f>
        <v>0</v>
      </c>
      <c r="H70" s="38"/>
      <c r="I70" s="39" t="n">
        <f aca="false">ROUND(E70*H70,2)</f>
        <v>0</v>
      </c>
      <c r="J70" s="38"/>
      <c r="K70" s="39" t="n">
        <f aca="false">ROUND(E70*J70,2)</f>
        <v>0</v>
      </c>
      <c r="L70" s="39" t="n">
        <v>21</v>
      </c>
      <c r="M70" s="39" t="n">
        <f aca="false">G70*(1+L70/100)</f>
        <v>0</v>
      </c>
      <c r="N70" s="39" t="n">
        <v>0</v>
      </c>
      <c r="O70" s="39" t="n">
        <f aca="false">ROUND(E70*N70,2)</f>
        <v>0</v>
      </c>
      <c r="P70" s="39" t="n">
        <v>0</v>
      </c>
      <c r="Q70" s="39" t="n">
        <f aca="false">ROUND(E70*P70,2)</f>
        <v>0</v>
      </c>
      <c r="R70" s="39"/>
      <c r="S70" s="39" t="s">
        <v>48</v>
      </c>
      <c r="T70" s="40" t="s">
        <v>49</v>
      </c>
      <c r="U70" s="41" t="n">
        <v>0</v>
      </c>
      <c r="V70" s="41" t="n">
        <f aca="false">ROUND(E70*U70,2)</f>
        <v>0</v>
      </c>
      <c r="W70" s="41"/>
      <c r="X70" s="41" t="s">
        <v>50</v>
      </c>
      <c r="Y70" s="42"/>
      <c r="Z70" s="42"/>
      <c r="AA70" s="42"/>
      <c r="AB70" s="42"/>
      <c r="AC70" s="42"/>
      <c r="AD70" s="42"/>
      <c r="AE70" s="42"/>
      <c r="AF70" s="42"/>
      <c r="AG70" s="42" t="s">
        <v>56</v>
      </c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</row>
    <row r="71" customFormat="false" ht="13.2" hidden="false" customHeight="false" outlineLevel="1" collapsed="false">
      <c r="A71" s="33" t="n">
        <v>52</v>
      </c>
      <c r="B71" s="34" t="s">
        <v>179</v>
      </c>
      <c r="C71" s="35" t="s">
        <v>180</v>
      </c>
      <c r="D71" s="36" t="s">
        <v>174</v>
      </c>
      <c r="E71" s="37" t="n">
        <v>13</v>
      </c>
      <c r="F71" s="38"/>
      <c r="G71" s="39" t="n">
        <f aca="false">ROUND(E71*F71,2)</f>
        <v>0</v>
      </c>
      <c r="H71" s="38"/>
      <c r="I71" s="39" t="n">
        <f aca="false">ROUND(E71*H71,2)</f>
        <v>0</v>
      </c>
      <c r="J71" s="38"/>
      <c r="K71" s="39" t="n">
        <f aca="false">ROUND(E71*J71,2)</f>
        <v>0</v>
      </c>
      <c r="L71" s="39" t="n">
        <v>21</v>
      </c>
      <c r="M71" s="39" t="n">
        <f aca="false">G71*(1+L71/100)</f>
        <v>0</v>
      </c>
      <c r="N71" s="39" t="n">
        <v>0</v>
      </c>
      <c r="O71" s="39" t="n">
        <f aca="false">ROUND(E71*N71,2)</f>
        <v>0</v>
      </c>
      <c r="P71" s="39" t="n">
        <v>0</v>
      </c>
      <c r="Q71" s="39" t="n">
        <f aca="false">ROUND(E71*P71,2)</f>
        <v>0</v>
      </c>
      <c r="R71" s="39"/>
      <c r="S71" s="39" t="s">
        <v>48</v>
      </c>
      <c r="T71" s="40" t="s">
        <v>49</v>
      </c>
      <c r="U71" s="41" t="n">
        <v>0</v>
      </c>
      <c r="V71" s="41" t="n">
        <f aca="false">ROUND(E71*U71,2)</f>
        <v>0</v>
      </c>
      <c r="W71" s="41"/>
      <c r="X71" s="41" t="s">
        <v>50</v>
      </c>
      <c r="Y71" s="42"/>
      <c r="Z71" s="42"/>
      <c r="AA71" s="42"/>
      <c r="AB71" s="42"/>
      <c r="AC71" s="42"/>
      <c r="AD71" s="42"/>
      <c r="AE71" s="42"/>
      <c r="AF71" s="42"/>
      <c r="AG71" s="42" t="s">
        <v>56</v>
      </c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</row>
    <row r="72" customFormat="false" ht="13.2" hidden="false" customHeight="false" outlineLevel="1" collapsed="false">
      <c r="A72" s="33" t="n">
        <v>53</v>
      </c>
      <c r="B72" s="34" t="s">
        <v>181</v>
      </c>
      <c r="C72" s="35" t="s">
        <v>182</v>
      </c>
      <c r="D72" s="36" t="s">
        <v>52</v>
      </c>
      <c r="E72" s="37" t="n">
        <v>50</v>
      </c>
      <c r="F72" s="38"/>
      <c r="G72" s="39" t="n">
        <f aca="false">ROUND(E72*F72,2)</f>
        <v>0</v>
      </c>
      <c r="H72" s="38"/>
      <c r="I72" s="39" t="n">
        <f aca="false">ROUND(E72*H72,2)</f>
        <v>0</v>
      </c>
      <c r="J72" s="38"/>
      <c r="K72" s="39" t="n">
        <f aca="false">ROUND(E72*J72,2)</f>
        <v>0</v>
      </c>
      <c r="L72" s="39" t="n">
        <v>21</v>
      </c>
      <c r="M72" s="39" t="n">
        <f aca="false">G72*(1+L72/100)</f>
        <v>0</v>
      </c>
      <c r="N72" s="39" t="n">
        <v>0</v>
      </c>
      <c r="O72" s="39" t="n">
        <f aca="false">ROUND(E72*N72,2)</f>
        <v>0</v>
      </c>
      <c r="P72" s="39" t="n">
        <v>0</v>
      </c>
      <c r="Q72" s="39" t="n">
        <f aca="false">ROUND(E72*P72,2)</f>
        <v>0</v>
      </c>
      <c r="R72" s="39"/>
      <c r="S72" s="39" t="s">
        <v>48</v>
      </c>
      <c r="T72" s="40" t="s">
        <v>49</v>
      </c>
      <c r="U72" s="41" t="n">
        <v>0</v>
      </c>
      <c r="V72" s="41" t="n">
        <f aca="false">ROUND(E72*U72,2)</f>
        <v>0</v>
      </c>
      <c r="W72" s="41"/>
      <c r="X72" s="41" t="s">
        <v>50</v>
      </c>
      <c r="Y72" s="42"/>
      <c r="Z72" s="42"/>
      <c r="AA72" s="42"/>
      <c r="AB72" s="42"/>
      <c r="AC72" s="42"/>
      <c r="AD72" s="42"/>
      <c r="AE72" s="42"/>
      <c r="AF72" s="42"/>
      <c r="AG72" s="42" t="s">
        <v>56</v>
      </c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</row>
    <row r="73" customFormat="false" ht="13.2" hidden="false" customHeight="false" outlineLevel="1" collapsed="false">
      <c r="A73" s="33" t="n">
        <v>54</v>
      </c>
      <c r="B73" s="34" t="s">
        <v>183</v>
      </c>
      <c r="C73" s="35" t="s">
        <v>184</v>
      </c>
      <c r="D73" s="36" t="s">
        <v>52</v>
      </c>
      <c r="E73" s="37" t="n">
        <v>4</v>
      </c>
      <c r="F73" s="38"/>
      <c r="G73" s="39" t="n">
        <f aca="false">ROUND(E73*F73,2)</f>
        <v>0</v>
      </c>
      <c r="H73" s="38"/>
      <c r="I73" s="39" t="n">
        <f aca="false">ROUND(E73*H73,2)</f>
        <v>0</v>
      </c>
      <c r="J73" s="38"/>
      <c r="K73" s="39" t="n">
        <f aca="false">ROUND(E73*J73,2)</f>
        <v>0</v>
      </c>
      <c r="L73" s="39" t="n">
        <v>21</v>
      </c>
      <c r="M73" s="39" t="n">
        <f aca="false">G73*(1+L73/100)</f>
        <v>0</v>
      </c>
      <c r="N73" s="39" t="n">
        <v>0</v>
      </c>
      <c r="O73" s="39" t="n">
        <f aca="false">ROUND(E73*N73,2)</f>
        <v>0</v>
      </c>
      <c r="P73" s="39" t="n">
        <v>0</v>
      </c>
      <c r="Q73" s="39" t="n">
        <f aca="false">ROUND(E73*P73,2)</f>
        <v>0</v>
      </c>
      <c r="R73" s="39"/>
      <c r="S73" s="39" t="s">
        <v>48</v>
      </c>
      <c r="T73" s="40" t="s">
        <v>49</v>
      </c>
      <c r="U73" s="41" t="n">
        <v>0</v>
      </c>
      <c r="V73" s="41" t="n">
        <f aca="false">ROUND(E73*U73,2)</f>
        <v>0</v>
      </c>
      <c r="W73" s="41"/>
      <c r="X73" s="41" t="s">
        <v>50</v>
      </c>
      <c r="Y73" s="42"/>
      <c r="Z73" s="42"/>
      <c r="AA73" s="42"/>
      <c r="AB73" s="42"/>
      <c r="AC73" s="42"/>
      <c r="AD73" s="42"/>
      <c r="AE73" s="42"/>
      <c r="AF73" s="42"/>
      <c r="AG73" s="42" t="s">
        <v>56</v>
      </c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</row>
    <row r="74" customFormat="false" ht="13.2" hidden="false" customHeight="false" outlineLevel="1" collapsed="false">
      <c r="A74" s="33" t="n">
        <v>55</v>
      </c>
      <c r="B74" s="34" t="s">
        <v>185</v>
      </c>
      <c r="C74" s="35" t="s">
        <v>186</v>
      </c>
      <c r="D74" s="36" t="s">
        <v>47</v>
      </c>
      <c r="E74" s="37" t="n">
        <v>12</v>
      </c>
      <c r="F74" s="38"/>
      <c r="G74" s="39" t="n">
        <f aca="false">ROUND(E74*F74,2)</f>
        <v>0</v>
      </c>
      <c r="H74" s="38"/>
      <c r="I74" s="39" t="n">
        <f aca="false">ROUND(E74*H74,2)</f>
        <v>0</v>
      </c>
      <c r="J74" s="38"/>
      <c r="K74" s="39" t="n">
        <f aca="false">ROUND(E74*J74,2)</f>
        <v>0</v>
      </c>
      <c r="L74" s="39" t="n">
        <v>21</v>
      </c>
      <c r="M74" s="39" t="n">
        <f aca="false">G74*(1+L74/100)</f>
        <v>0</v>
      </c>
      <c r="N74" s="39" t="n">
        <v>0</v>
      </c>
      <c r="O74" s="39" t="n">
        <f aca="false">ROUND(E74*N74,2)</f>
        <v>0</v>
      </c>
      <c r="P74" s="39" t="n">
        <v>0</v>
      </c>
      <c r="Q74" s="39" t="n">
        <f aca="false">ROUND(E74*P74,2)</f>
        <v>0</v>
      </c>
      <c r="R74" s="39"/>
      <c r="S74" s="39" t="s">
        <v>48</v>
      </c>
      <c r="T74" s="40" t="s">
        <v>49</v>
      </c>
      <c r="U74" s="41" t="n">
        <v>0</v>
      </c>
      <c r="V74" s="41" t="n">
        <f aca="false">ROUND(E74*U74,2)</f>
        <v>0</v>
      </c>
      <c r="W74" s="41"/>
      <c r="X74" s="41" t="s">
        <v>50</v>
      </c>
      <c r="Y74" s="42"/>
      <c r="Z74" s="42"/>
      <c r="AA74" s="42"/>
      <c r="AB74" s="42"/>
      <c r="AC74" s="42"/>
      <c r="AD74" s="42"/>
      <c r="AE74" s="42"/>
      <c r="AF74" s="42"/>
      <c r="AG74" s="42" t="s">
        <v>56</v>
      </c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</row>
    <row r="75" customFormat="false" ht="13.2" hidden="false" customHeight="false" outlineLevel="1" collapsed="false">
      <c r="A75" s="33" t="n">
        <v>56</v>
      </c>
      <c r="B75" s="34" t="s">
        <v>187</v>
      </c>
      <c r="C75" s="35" t="s">
        <v>188</v>
      </c>
      <c r="D75" s="36" t="s">
        <v>47</v>
      </c>
      <c r="E75" s="37" t="n">
        <v>5</v>
      </c>
      <c r="F75" s="38"/>
      <c r="G75" s="39" t="n">
        <f aca="false">ROUND(E75*F75,2)</f>
        <v>0</v>
      </c>
      <c r="H75" s="38"/>
      <c r="I75" s="39" t="n">
        <f aca="false">ROUND(E75*H75,2)</f>
        <v>0</v>
      </c>
      <c r="J75" s="38"/>
      <c r="K75" s="39" t="n">
        <f aca="false">ROUND(E75*J75,2)</f>
        <v>0</v>
      </c>
      <c r="L75" s="39" t="n">
        <v>21</v>
      </c>
      <c r="M75" s="39" t="n">
        <f aca="false">G75*(1+L75/100)</f>
        <v>0</v>
      </c>
      <c r="N75" s="39" t="n">
        <v>0</v>
      </c>
      <c r="O75" s="39" t="n">
        <f aca="false">ROUND(E75*N75,2)</f>
        <v>0</v>
      </c>
      <c r="P75" s="39" t="n">
        <v>0</v>
      </c>
      <c r="Q75" s="39" t="n">
        <f aca="false">ROUND(E75*P75,2)</f>
        <v>0</v>
      </c>
      <c r="R75" s="39"/>
      <c r="S75" s="39" t="s">
        <v>48</v>
      </c>
      <c r="T75" s="40" t="s">
        <v>49</v>
      </c>
      <c r="U75" s="41" t="n">
        <v>0</v>
      </c>
      <c r="V75" s="41" t="n">
        <f aca="false">ROUND(E75*U75,2)</f>
        <v>0</v>
      </c>
      <c r="W75" s="41"/>
      <c r="X75" s="41" t="s">
        <v>50</v>
      </c>
      <c r="Y75" s="42"/>
      <c r="Z75" s="42"/>
      <c r="AA75" s="42"/>
      <c r="AB75" s="42"/>
      <c r="AC75" s="42"/>
      <c r="AD75" s="42"/>
      <c r="AE75" s="42"/>
      <c r="AF75" s="42"/>
      <c r="AG75" s="42" t="s">
        <v>56</v>
      </c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</row>
    <row r="76" customFormat="false" ht="13.2" hidden="false" customHeight="false" outlineLevel="1" collapsed="false">
      <c r="A76" s="33" t="n">
        <v>57</v>
      </c>
      <c r="B76" s="34" t="s">
        <v>189</v>
      </c>
      <c r="C76" s="35" t="s">
        <v>190</v>
      </c>
      <c r="D76" s="36" t="s">
        <v>47</v>
      </c>
      <c r="E76" s="37" t="n">
        <v>9</v>
      </c>
      <c r="F76" s="38"/>
      <c r="G76" s="39" t="n">
        <f aca="false">ROUND(E76*F76,2)</f>
        <v>0</v>
      </c>
      <c r="H76" s="38"/>
      <c r="I76" s="39" t="n">
        <f aca="false">ROUND(E76*H76,2)</f>
        <v>0</v>
      </c>
      <c r="J76" s="38"/>
      <c r="K76" s="39" t="n">
        <f aca="false">ROUND(E76*J76,2)</f>
        <v>0</v>
      </c>
      <c r="L76" s="39" t="n">
        <v>21</v>
      </c>
      <c r="M76" s="39" t="n">
        <f aca="false">G76*(1+L76/100)</f>
        <v>0</v>
      </c>
      <c r="N76" s="39" t="n">
        <v>0</v>
      </c>
      <c r="O76" s="39" t="n">
        <f aca="false">ROUND(E76*N76,2)</f>
        <v>0</v>
      </c>
      <c r="P76" s="39" t="n">
        <v>0</v>
      </c>
      <c r="Q76" s="39" t="n">
        <f aca="false">ROUND(E76*P76,2)</f>
        <v>0</v>
      </c>
      <c r="R76" s="39"/>
      <c r="S76" s="39" t="s">
        <v>48</v>
      </c>
      <c r="T76" s="40" t="s">
        <v>49</v>
      </c>
      <c r="U76" s="41" t="n">
        <v>0</v>
      </c>
      <c r="V76" s="41" t="n">
        <f aca="false">ROUND(E76*U76,2)</f>
        <v>0</v>
      </c>
      <c r="W76" s="41"/>
      <c r="X76" s="41" t="s">
        <v>50</v>
      </c>
      <c r="Y76" s="42"/>
      <c r="Z76" s="42"/>
      <c r="AA76" s="42"/>
      <c r="AB76" s="42"/>
      <c r="AC76" s="42"/>
      <c r="AD76" s="42"/>
      <c r="AE76" s="42"/>
      <c r="AF76" s="42"/>
      <c r="AG76" s="42" t="s">
        <v>56</v>
      </c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</row>
    <row r="77" customFormat="false" ht="13.2" hidden="false" customHeight="false" outlineLevel="1" collapsed="false">
      <c r="A77" s="33" t="n">
        <v>58</v>
      </c>
      <c r="B77" s="34" t="s">
        <v>191</v>
      </c>
      <c r="C77" s="35" t="s">
        <v>192</v>
      </c>
      <c r="D77" s="36" t="s">
        <v>47</v>
      </c>
      <c r="E77" s="37" t="n">
        <v>0.2</v>
      </c>
      <c r="F77" s="38"/>
      <c r="G77" s="39" t="n">
        <f aca="false">ROUND(E77*F77,2)</f>
        <v>0</v>
      </c>
      <c r="H77" s="38"/>
      <c r="I77" s="39" t="n">
        <f aca="false">ROUND(E77*H77,2)</f>
        <v>0</v>
      </c>
      <c r="J77" s="38"/>
      <c r="K77" s="39" t="n">
        <f aca="false">ROUND(E77*J77,2)</f>
        <v>0</v>
      </c>
      <c r="L77" s="39" t="n">
        <v>21</v>
      </c>
      <c r="M77" s="39" t="n">
        <f aca="false">G77*(1+L77/100)</f>
        <v>0</v>
      </c>
      <c r="N77" s="39" t="n">
        <v>0</v>
      </c>
      <c r="O77" s="39" t="n">
        <f aca="false">ROUND(E77*N77,2)</f>
        <v>0</v>
      </c>
      <c r="P77" s="39" t="n">
        <v>0</v>
      </c>
      <c r="Q77" s="39" t="n">
        <f aca="false">ROUND(E77*P77,2)</f>
        <v>0</v>
      </c>
      <c r="R77" s="39"/>
      <c r="S77" s="39" t="s">
        <v>48</v>
      </c>
      <c r="T77" s="40" t="s">
        <v>49</v>
      </c>
      <c r="U77" s="41" t="n">
        <v>0</v>
      </c>
      <c r="V77" s="41" t="n">
        <f aca="false">ROUND(E77*U77,2)</f>
        <v>0</v>
      </c>
      <c r="W77" s="41"/>
      <c r="X77" s="41" t="s">
        <v>50</v>
      </c>
      <c r="Y77" s="42"/>
      <c r="Z77" s="42"/>
      <c r="AA77" s="42"/>
      <c r="AB77" s="42"/>
      <c r="AC77" s="42"/>
      <c r="AD77" s="42"/>
      <c r="AE77" s="42"/>
      <c r="AF77" s="42"/>
      <c r="AG77" s="42" t="s">
        <v>56</v>
      </c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</row>
    <row r="78" customFormat="false" ht="13.2" hidden="false" customHeight="false" outlineLevel="1" collapsed="false">
      <c r="A78" s="33" t="n">
        <v>59</v>
      </c>
      <c r="B78" s="34" t="s">
        <v>193</v>
      </c>
      <c r="C78" s="35" t="s">
        <v>194</v>
      </c>
      <c r="D78" s="36" t="s">
        <v>59</v>
      </c>
      <c r="E78" s="37" t="n">
        <v>5</v>
      </c>
      <c r="F78" s="38"/>
      <c r="G78" s="39" t="n">
        <f aca="false">ROUND(E78*F78,2)</f>
        <v>0</v>
      </c>
      <c r="H78" s="38"/>
      <c r="I78" s="39" t="n">
        <f aca="false">ROUND(E78*H78,2)</f>
        <v>0</v>
      </c>
      <c r="J78" s="38"/>
      <c r="K78" s="39" t="n">
        <f aca="false">ROUND(E78*J78,2)</f>
        <v>0</v>
      </c>
      <c r="L78" s="39" t="n">
        <v>21</v>
      </c>
      <c r="M78" s="39" t="n">
        <f aca="false">G78*(1+L78/100)</f>
        <v>0</v>
      </c>
      <c r="N78" s="39" t="n">
        <v>0</v>
      </c>
      <c r="O78" s="39" t="n">
        <f aca="false">ROUND(E78*N78,2)</f>
        <v>0</v>
      </c>
      <c r="P78" s="39" t="n">
        <v>0</v>
      </c>
      <c r="Q78" s="39" t="n">
        <f aca="false">ROUND(E78*P78,2)</f>
        <v>0</v>
      </c>
      <c r="R78" s="39"/>
      <c r="S78" s="39" t="s">
        <v>48</v>
      </c>
      <c r="T78" s="40" t="s">
        <v>49</v>
      </c>
      <c r="U78" s="41" t="n">
        <v>0</v>
      </c>
      <c r="V78" s="41" t="n">
        <f aca="false">ROUND(E78*U78,2)</f>
        <v>0</v>
      </c>
      <c r="W78" s="41"/>
      <c r="X78" s="41" t="s">
        <v>50</v>
      </c>
      <c r="Y78" s="42"/>
      <c r="Z78" s="42"/>
      <c r="AA78" s="42"/>
      <c r="AB78" s="42"/>
      <c r="AC78" s="42"/>
      <c r="AD78" s="42"/>
      <c r="AE78" s="42"/>
      <c r="AF78" s="42"/>
      <c r="AG78" s="42" t="s">
        <v>56</v>
      </c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</row>
    <row r="79" customFormat="false" ht="13.2" hidden="false" customHeight="false" outlineLevel="1" collapsed="false">
      <c r="A79" s="33" t="n">
        <v>60</v>
      </c>
      <c r="B79" s="34" t="s">
        <v>195</v>
      </c>
      <c r="C79" s="35" t="s">
        <v>196</v>
      </c>
      <c r="D79" s="36" t="s">
        <v>59</v>
      </c>
      <c r="E79" s="37" t="n">
        <v>9</v>
      </c>
      <c r="F79" s="38"/>
      <c r="G79" s="39" t="n">
        <f aca="false">ROUND(E79*F79,2)</f>
        <v>0</v>
      </c>
      <c r="H79" s="38"/>
      <c r="I79" s="39" t="n">
        <f aca="false">ROUND(E79*H79,2)</f>
        <v>0</v>
      </c>
      <c r="J79" s="38"/>
      <c r="K79" s="39" t="n">
        <f aca="false">ROUND(E79*J79,2)</f>
        <v>0</v>
      </c>
      <c r="L79" s="39" t="n">
        <v>21</v>
      </c>
      <c r="M79" s="39" t="n">
        <f aca="false">G79*(1+L79/100)</f>
        <v>0</v>
      </c>
      <c r="N79" s="39" t="n">
        <v>0</v>
      </c>
      <c r="O79" s="39" t="n">
        <f aca="false">ROUND(E79*N79,2)</f>
        <v>0</v>
      </c>
      <c r="P79" s="39" t="n">
        <v>0</v>
      </c>
      <c r="Q79" s="39" t="n">
        <f aca="false">ROUND(E79*P79,2)</f>
        <v>0</v>
      </c>
      <c r="R79" s="39"/>
      <c r="S79" s="39" t="s">
        <v>48</v>
      </c>
      <c r="T79" s="40" t="s">
        <v>49</v>
      </c>
      <c r="U79" s="41" t="n">
        <v>0</v>
      </c>
      <c r="V79" s="41" t="n">
        <f aca="false">ROUND(E79*U79,2)</f>
        <v>0</v>
      </c>
      <c r="W79" s="41"/>
      <c r="X79" s="41" t="s">
        <v>50</v>
      </c>
      <c r="Y79" s="42"/>
      <c r="Z79" s="42"/>
      <c r="AA79" s="42"/>
      <c r="AB79" s="42"/>
      <c r="AC79" s="42"/>
      <c r="AD79" s="42"/>
      <c r="AE79" s="42"/>
      <c r="AF79" s="42"/>
      <c r="AG79" s="42" t="s">
        <v>56</v>
      </c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</row>
    <row r="80" customFormat="false" ht="13.2" hidden="false" customHeight="false" outlineLevel="1" collapsed="false">
      <c r="A80" s="33" t="n">
        <v>61</v>
      </c>
      <c r="B80" s="34" t="s">
        <v>197</v>
      </c>
      <c r="C80" s="35" t="s">
        <v>198</v>
      </c>
      <c r="D80" s="36" t="s">
        <v>59</v>
      </c>
      <c r="E80" s="37" t="n">
        <v>0.2</v>
      </c>
      <c r="F80" s="38"/>
      <c r="G80" s="39" t="n">
        <f aca="false">ROUND(E80*F80,2)</f>
        <v>0</v>
      </c>
      <c r="H80" s="38"/>
      <c r="I80" s="39" t="n">
        <f aca="false">ROUND(E80*H80,2)</f>
        <v>0</v>
      </c>
      <c r="J80" s="38"/>
      <c r="K80" s="39" t="n">
        <f aca="false">ROUND(E80*J80,2)</f>
        <v>0</v>
      </c>
      <c r="L80" s="39" t="n">
        <v>21</v>
      </c>
      <c r="M80" s="39" t="n">
        <f aca="false">G80*(1+L80/100)</f>
        <v>0</v>
      </c>
      <c r="N80" s="39" t="n">
        <v>0</v>
      </c>
      <c r="O80" s="39" t="n">
        <f aca="false">ROUND(E80*N80,2)</f>
        <v>0</v>
      </c>
      <c r="P80" s="39" t="n">
        <v>0</v>
      </c>
      <c r="Q80" s="39" t="n">
        <f aca="false">ROUND(E80*P80,2)</f>
        <v>0</v>
      </c>
      <c r="R80" s="39"/>
      <c r="S80" s="39" t="s">
        <v>48</v>
      </c>
      <c r="T80" s="40" t="s">
        <v>49</v>
      </c>
      <c r="U80" s="41" t="n">
        <v>0</v>
      </c>
      <c r="V80" s="41" t="n">
        <f aca="false">ROUND(E80*U80,2)</f>
        <v>0</v>
      </c>
      <c r="W80" s="41"/>
      <c r="X80" s="41" t="s">
        <v>50</v>
      </c>
      <c r="Y80" s="42"/>
      <c r="Z80" s="42"/>
      <c r="AA80" s="42"/>
      <c r="AB80" s="42"/>
      <c r="AC80" s="42"/>
      <c r="AD80" s="42"/>
      <c r="AE80" s="42"/>
      <c r="AF80" s="42"/>
      <c r="AG80" s="42" t="s">
        <v>56</v>
      </c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</row>
    <row r="81" customFormat="false" ht="13.2" hidden="false" customHeight="false" outlineLevel="1" collapsed="false">
      <c r="A81" s="33" t="n">
        <v>62</v>
      </c>
      <c r="B81" s="34" t="s">
        <v>199</v>
      </c>
      <c r="C81" s="35" t="s">
        <v>200</v>
      </c>
      <c r="D81" s="36" t="s">
        <v>47</v>
      </c>
      <c r="E81" s="37" t="n">
        <v>12</v>
      </c>
      <c r="F81" s="38"/>
      <c r="G81" s="39" t="n">
        <f aca="false">ROUND(E81*F81,2)</f>
        <v>0</v>
      </c>
      <c r="H81" s="38"/>
      <c r="I81" s="39" t="n">
        <f aca="false">ROUND(E81*H81,2)</f>
        <v>0</v>
      </c>
      <c r="J81" s="38"/>
      <c r="K81" s="39" t="n">
        <f aca="false">ROUND(E81*J81,2)</f>
        <v>0</v>
      </c>
      <c r="L81" s="39" t="n">
        <v>21</v>
      </c>
      <c r="M81" s="39" t="n">
        <f aca="false">G81*(1+L81/100)</f>
        <v>0</v>
      </c>
      <c r="N81" s="39" t="n">
        <v>0</v>
      </c>
      <c r="O81" s="39" t="n">
        <f aca="false">ROUND(E81*N81,2)</f>
        <v>0</v>
      </c>
      <c r="P81" s="39" t="n">
        <v>0</v>
      </c>
      <c r="Q81" s="39" t="n">
        <f aca="false">ROUND(E81*P81,2)</f>
        <v>0</v>
      </c>
      <c r="R81" s="39"/>
      <c r="S81" s="39" t="s">
        <v>48</v>
      </c>
      <c r="T81" s="40" t="s">
        <v>49</v>
      </c>
      <c r="U81" s="41" t="n">
        <v>0</v>
      </c>
      <c r="V81" s="41" t="n">
        <f aca="false">ROUND(E81*U81,2)</f>
        <v>0</v>
      </c>
      <c r="W81" s="41"/>
      <c r="X81" s="41" t="s">
        <v>50</v>
      </c>
      <c r="Y81" s="42"/>
      <c r="Z81" s="42"/>
      <c r="AA81" s="42"/>
      <c r="AB81" s="42"/>
      <c r="AC81" s="42"/>
      <c r="AD81" s="42"/>
      <c r="AE81" s="42"/>
      <c r="AF81" s="42"/>
      <c r="AG81" s="42" t="s">
        <v>56</v>
      </c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</row>
    <row r="82" customFormat="false" ht="13.2" hidden="false" customHeight="false" outlineLevel="1" collapsed="false">
      <c r="A82" s="33" t="n">
        <v>63</v>
      </c>
      <c r="B82" s="34" t="s">
        <v>201</v>
      </c>
      <c r="C82" s="35" t="s">
        <v>202</v>
      </c>
      <c r="D82" s="36" t="s">
        <v>52</v>
      </c>
      <c r="E82" s="37" t="n">
        <v>37</v>
      </c>
      <c r="F82" s="38"/>
      <c r="G82" s="39" t="n">
        <f aca="false">ROUND(E82*F82,2)</f>
        <v>0</v>
      </c>
      <c r="H82" s="38"/>
      <c r="I82" s="39" t="n">
        <f aca="false">ROUND(E82*H82,2)</f>
        <v>0</v>
      </c>
      <c r="J82" s="38"/>
      <c r="K82" s="39" t="n">
        <f aca="false">ROUND(E82*J82,2)</f>
        <v>0</v>
      </c>
      <c r="L82" s="39" t="n">
        <v>21</v>
      </c>
      <c r="M82" s="39" t="n">
        <f aca="false">G82*(1+L82/100)</f>
        <v>0</v>
      </c>
      <c r="N82" s="39" t="n">
        <v>0</v>
      </c>
      <c r="O82" s="39" t="n">
        <f aca="false">ROUND(E82*N82,2)</f>
        <v>0</v>
      </c>
      <c r="P82" s="39" t="n">
        <v>0</v>
      </c>
      <c r="Q82" s="39" t="n">
        <f aca="false">ROUND(E82*P82,2)</f>
        <v>0</v>
      </c>
      <c r="R82" s="39"/>
      <c r="S82" s="39" t="s">
        <v>48</v>
      </c>
      <c r="T82" s="40" t="s">
        <v>49</v>
      </c>
      <c r="U82" s="41" t="n">
        <v>0</v>
      </c>
      <c r="V82" s="41" t="n">
        <f aca="false">ROUND(E82*U82,2)</f>
        <v>0</v>
      </c>
      <c r="W82" s="41"/>
      <c r="X82" s="41" t="s">
        <v>50</v>
      </c>
      <c r="Y82" s="42"/>
      <c r="Z82" s="42"/>
      <c r="AA82" s="42"/>
      <c r="AB82" s="42"/>
      <c r="AC82" s="42"/>
      <c r="AD82" s="42"/>
      <c r="AE82" s="42"/>
      <c r="AF82" s="42"/>
      <c r="AG82" s="42" t="s">
        <v>56</v>
      </c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</row>
    <row r="83" customFormat="false" ht="13.2" hidden="false" customHeight="false" outlineLevel="1" collapsed="false">
      <c r="A83" s="33" t="n">
        <v>64</v>
      </c>
      <c r="B83" s="34" t="s">
        <v>203</v>
      </c>
      <c r="C83" s="35" t="s">
        <v>204</v>
      </c>
      <c r="D83" s="36" t="s">
        <v>52</v>
      </c>
      <c r="E83" s="37" t="n">
        <v>102</v>
      </c>
      <c r="F83" s="38"/>
      <c r="G83" s="39" t="n">
        <f aca="false">ROUND(E83*F83,2)</f>
        <v>0</v>
      </c>
      <c r="H83" s="38"/>
      <c r="I83" s="39" t="n">
        <f aca="false">ROUND(E83*H83,2)</f>
        <v>0</v>
      </c>
      <c r="J83" s="38"/>
      <c r="K83" s="39" t="n">
        <f aca="false">ROUND(E83*J83,2)</f>
        <v>0</v>
      </c>
      <c r="L83" s="39" t="n">
        <v>21</v>
      </c>
      <c r="M83" s="39" t="n">
        <f aca="false">G83*(1+L83/100)</f>
        <v>0</v>
      </c>
      <c r="N83" s="39" t="n">
        <v>0</v>
      </c>
      <c r="O83" s="39" t="n">
        <f aca="false">ROUND(E83*N83,2)</f>
        <v>0</v>
      </c>
      <c r="P83" s="39" t="n">
        <v>0</v>
      </c>
      <c r="Q83" s="39" t="n">
        <f aca="false">ROUND(E83*P83,2)</f>
        <v>0</v>
      </c>
      <c r="R83" s="39"/>
      <c r="S83" s="39" t="s">
        <v>48</v>
      </c>
      <c r="T83" s="40" t="s">
        <v>49</v>
      </c>
      <c r="U83" s="41" t="n">
        <v>0</v>
      </c>
      <c r="V83" s="41" t="n">
        <f aca="false">ROUND(E83*U83,2)</f>
        <v>0</v>
      </c>
      <c r="W83" s="41"/>
      <c r="X83" s="41" t="s">
        <v>50</v>
      </c>
      <c r="Y83" s="42"/>
      <c r="Z83" s="42"/>
      <c r="AA83" s="42"/>
      <c r="AB83" s="42"/>
      <c r="AC83" s="42"/>
      <c r="AD83" s="42"/>
      <c r="AE83" s="42"/>
      <c r="AF83" s="42"/>
      <c r="AG83" s="42" t="s">
        <v>56</v>
      </c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</row>
    <row r="84" customFormat="false" ht="13.2" hidden="false" customHeight="false" outlineLevel="1" collapsed="false">
      <c r="A84" s="33" t="n">
        <v>65</v>
      </c>
      <c r="B84" s="34" t="s">
        <v>205</v>
      </c>
      <c r="C84" s="35" t="s">
        <v>206</v>
      </c>
      <c r="D84" s="36" t="s">
        <v>52</v>
      </c>
      <c r="E84" s="37" t="n">
        <v>332</v>
      </c>
      <c r="F84" s="38"/>
      <c r="G84" s="39" t="n">
        <f aca="false">ROUND(E84*F84,2)</f>
        <v>0</v>
      </c>
      <c r="H84" s="38"/>
      <c r="I84" s="39" t="n">
        <f aca="false">ROUND(E84*H84,2)</f>
        <v>0</v>
      </c>
      <c r="J84" s="38"/>
      <c r="K84" s="39" t="n">
        <f aca="false">ROUND(E84*J84,2)</f>
        <v>0</v>
      </c>
      <c r="L84" s="39" t="n">
        <v>21</v>
      </c>
      <c r="M84" s="39" t="n">
        <f aca="false">G84*(1+L84/100)</f>
        <v>0</v>
      </c>
      <c r="N84" s="39" t="n">
        <v>0</v>
      </c>
      <c r="O84" s="39" t="n">
        <f aca="false">ROUND(E84*N84,2)</f>
        <v>0</v>
      </c>
      <c r="P84" s="39" t="n">
        <v>0</v>
      </c>
      <c r="Q84" s="39" t="n">
        <f aca="false">ROUND(E84*P84,2)</f>
        <v>0</v>
      </c>
      <c r="R84" s="39"/>
      <c r="S84" s="39" t="s">
        <v>48</v>
      </c>
      <c r="T84" s="40" t="s">
        <v>49</v>
      </c>
      <c r="U84" s="41" t="n">
        <v>0</v>
      </c>
      <c r="V84" s="41" t="n">
        <f aca="false">ROUND(E84*U84,2)</f>
        <v>0</v>
      </c>
      <c r="W84" s="41"/>
      <c r="X84" s="41" t="s">
        <v>50</v>
      </c>
      <c r="Y84" s="42"/>
      <c r="Z84" s="42"/>
      <c r="AA84" s="42"/>
      <c r="AB84" s="42"/>
      <c r="AC84" s="42"/>
      <c r="AD84" s="42"/>
      <c r="AE84" s="42"/>
      <c r="AF84" s="42"/>
      <c r="AG84" s="42" t="s">
        <v>56</v>
      </c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</row>
    <row r="85" customFormat="false" ht="13.2" hidden="false" customHeight="false" outlineLevel="1" collapsed="false">
      <c r="A85" s="33" t="n">
        <v>66</v>
      </c>
      <c r="B85" s="34" t="s">
        <v>207</v>
      </c>
      <c r="C85" s="35" t="s">
        <v>208</v>
      </c>
      <c r="D85" s="36" t="s">
        <v>52</v>
      </c>
      <c r="E85" s="37" t="n">
        <v>13</v>
      </c>
      <c r="F85" s="38"/>
      <c r="G85" s="39" t="n">
        <f aca="false">ROUND(E85*F85,2)</f>
        <v>0</v>
      </c>
      <c r="H85" s="38"/>
      <c r="I85" s="39" t="n">
        <f aca="false">ROUND(E85*H85,2)</f>
        <v>0</v>
      </c>
      <c r="J85" s="38"/>
      <c r="K85" s="39" t="n">
        <f aca="false">ROUND(E85*J85,2)</f>
        <v>0</v>
      </c>
      <c r="L85" s="39" t="n">
        <v>21</v>
      </c>
      <c r="M85" s="39" t="n">
        <f aca="false">G85*(1+L85/100)</f>
        <v>0</v>
      </c>
      <c r="N85" s="39" t="n">
        <v>0</v>
      </c>
      <c r="O85" s="39" t="n">
        <f aca="false">ROUND(E85*N85,2)</f>
        <v>0</v>
      </c>
      <c r="P85" s="39" t="n">
        <v>0</v>
      </c>
      <c r="Q85" s="39" t="n">
        <f aca="false">ROUND(E85*P85,2)</f>
        <v>0</v>
      </c>
      <c r="R85" s="39"/>
      <c r="S85" s="39" t="s">
        <v>48</v>
      </c>
      <c r="T85" s="40" t="s">
        <v>49</v>
      </c>
      <c r="U85" s="41" t="n">
        <v>0</v>
      </c>
      <c r="V85" s="41" t="n">
        <f aca="false">ROUND(E85*U85,2)</f>
        <v>0</v>
      </c>
      <c r="W85" s="41"/>
      <c r="X85" s="41" t="s">
        <v>50</v>
      </c>
      <c r="Y85" s="42"/>
      <c r="Z85" s="42"/>
      <c r="AA85" s="42"/>
      <c r="AB85" s="42"/>
      <c r="AC85" s="42"/>
      <c r="AD85" s="42"/>
      <c r="AE85" s="42"/>
      <c r="AF85" s="42"/>
      <c r="AG85" s="42" t="s">
        <v>56</v>
      </c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</row>
    <row r="86" customFormat="false" ht="13.2" hidden="false" customHeight="false" outlineLevel="1" collapsed="false">
      <c r="A86" s="33" t="n">
        <v>67</v>
      </c>
      <c r="B86" s="34" t="s">
        <v>209</v>
      </c>
      <c r="C86" s="35" t="s">
        <v>210</v>
      </c>
      <c r="D86" s="36" t="s">
        <v>52</v>
      </c>
      <c r="E86" s="37" t="n">
        <v>36</v>
      </c>
      <c r="F86" s="38"/>
      <c r="G86" s="39" t="n">
        <f aca="false">ROUND(E86*F86,2)</f>
        <v>0</v>
      </c>
      <c r="H86" s="38"/>
      <c r="I86" s="39" t="n">
        <f aca="false">ROUND(E86*H86,2)</f>
        <v>0</v>
      </c>
      <c r="J86" s="38"/>
      <c r="K86" s="39" t="n">
        <f aca="false">ROUND(E86*J86,2)</f>
        <v>0</v>
      </c>
      <c r="L86" s="39" t="n">
        <v>21</v>
      </c>
      <c r="M86" s="39" t="n">
        <f aca="false">G86*(1+L86/100)</f>
        <v>0</v>
      </c>
      <c r="N86" s="39" t="n">
        <v>0</v>
      </c>
      <c r="O86" s="39" t="n">
        <f aca="false">ROUND(E86*N86,2)</f>
        <v>0</v>
      </c>
      <c r="P86" s="39" t="n">
        <v>0</v>
      </c>
      <c r="Q86" s="39" t="n">
        <f aca="false">ROUND(E86*P86,2)</f>
        <v>0</v>
      </c>
      <c r="R86" s="39"/>
      <c r="S86" s="39" t="s">
        <v>48</v>
      </c>
      <c r="T86" s="40" t="s">
        <v>49</v>
      </c>
      <c r="U86" s="41" t="n">
        <v>0</v>
      </c>
      <c r="V86" s="41" t="n">
        <f aca="false">ROUND(E86*U86,2)</f>
        <v>0</v>
      </c>
      <c r="W86" s="41"/>
      <c r="X86" s="41" t="s">
        <v>50</v>
      </c>
      <c r="Y86" s="42"/>
      <c r="Z86" s="42"/>
      <c r="AA86" s="42"/>
      <c r="AB86" s="42"/>
      <c r="AC86" s="42"/>
      <c r="AD86" s="42"/>
      <c r="AE86" s="42"/>
      <c r="AF86" s="42"/>
      <c r="AG86" s="42" t="s">
        <v>56</v>
      </c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</row>
    <row r="87" customFormat="false" ht="13.2" hidden="false" customHeight="false" outlineLevel="1" collapsed="false">
      <c r="A87" s="33" t="n">
        <v>68</v>
      </c>
      <c r="B87" s="34" t="s">
        <v>211</v>
      </c>
      <c r="C87" s="35" t="s">
        <v>212</v>
      </c>
      <c r="D87" s="36" t="s">
        <v>52</v>
      </c>
      <c r="E87" s="37" t="n">
        <v>24</v>
      </c>
      <c r="F87" s="38"/>
      <c r="G87" s="39" t="n">
        <f aca="false">ROUND(E87*F87,2)</f>
        <v>0</v>
      </c>
      <c r="H87" s="38"/>
      <c r="I87" s="39" t="n">
        <f aca="false">ROUND(E87*H87,2)</f>
        <v>0</v>
      </c>
      <c r="J87" s="38"/>
      <c r="K87" s="39" t="n">
        <f aca="false">ROUND(E87*J87,2)</f>
        <v>0</v>
      </c>
      <c r="L87" s="39" t="n">
        <v>21</v>
      </c>
      <c r="M87" s="39" t="n">
        <f aca="false">G87*(1+L87/100)</f>
        <v>0</v>
      </c>
      <c r="N87" s="39" t="n">
        <v>0</v>
      </c>
      <c r="O87" s="39" t="n">
        <f aca="false">ROUND(E87*N87,2)</f>
        <v>0</v>
      </c>
      <c r="P87" s="39" t="n">
        <v>0</v>
      </c>
      <c r="Q87" s="39" t="n">
        <f aca="false">ROUND(E87*P87,2)</f>
        <v>0</v>
      </c>
      <c r="R87" s="39"/>
      <c r="S87" s="39" t="s">
        <v>48</v>
      </c>
      <c r="T87" s="40" t="s">
        <v>49</v>
      </c>
      <c r="U87" s="41" t="n">
        <v>0</v>
      </c>
      <c r="V87" s="41" t="n">
        <f aca="false">ROUND(E87*U87,2)</f>
        <v>0</v>
      </c>
      <c r="W87" s="41"/>
      <c r="X87" s="41" t="s">
        <v>50</v>
      </c>
      <c r="Y87" s="42"/>
      <c r="Z87" s="42"/>
      <c r="AA87" s="42"/>
      <c r="AB87" s="42"/>
      <c r="AC87" s="42"/>
      <c r="AD87" s="42"/>
      <c r="AE87" s="42"/>
      <c r="AF87" s="42"/>
      <c r="AG87" s="42" t="s">
        <v>56</v>
      </c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</row>
    <row r="88" customFormat="false" ht="13.2" hidden="false" customHeight="false" outlineLevel="1" collapsed="false">
      <c r="A88" s="33" t="n">
        <v>69</v>
      </c>
      <c r="B88" s="34" t="s">
        <v>213</v>
      </c>
      <c r="C88" s="35" t="s">
        <v>214</v>
      </c>
      <c r="D88" s="36" t="s">
        <v>52</v>
      </c>
      <c r="E88" s="37" t="n">
        <v>470</v>
      </c>
      <c r="F88" s="38"/>
      <c r="G88" s="39" t="n">
        <f aca="false">ROUND(E88*F88,2)</f>
        <v>0</v>
      </c>
      <c r="H88" s="38"/>
      <c r="I88" s="39" t="n">
        <f aca="false">ROUND(E88*H88,2)</f>
        <v>0</v>
      </c>
      <c r="J88" s="38"/>
      <c r="K88" s="39" t="n">
        <f aca="false">ROUND(E88*J88,2)</f>
        <v>0</v>
      </c>
      <c r="L88" s="39" t="n">
        <v>21</v>
      </c>
      <c r="M88" s="39" t="n">
        <f aca="false">G88*(1+L88/100)</f>
        <v>0</v>
      </c>
      <c r="N88" s="39" t="n">
        <v>0</v>
      </c>
      <c r="O88" s="39" t="n">
        <f aca="false">ROUND(E88*N88,2)</f>
        <v>0</v>
      </c>
      <c r="P88" s="39" t="n">
        <v>0</v>
      </c>
      <c r="Q88" s="39" t="n">
        <f aca="false">ROUND(E88*P88,2)</f>
        <v>0</v>
      </c>
      <c r="R88" s="39"/>
      <c r="S88" s="39" t="s">
        <v>48</v>
      </c>
      <c r="T88" s="40" t="s">
        <v>49</v>
      </c>
      <c r="U88" s="41" t="n">
        <v>0</v>
      </c>
      <c r="V88" s="41" t="n">
        <f aca="false">ROUND(E88*U88,2)</f>
        <v>0</v>
      </c>
      <c r="W88" s="41"/>
      <c r="X88" s="41" t="s">
        <v>50</v>
      </c>
      <c r="Y88" s="42"/>
      <c r="Z88" s="42"/>
      <c r="AA88" s="42"/>
      <c r="AB88" s="42"/>
      <c r="AC88" s="42"/>
      <c r="AD88" s="42"/>
      <c r="AE88" s="42"/>
      <c r="AF88" s="42"/>
      <c r="AG88" s="42" t="s">
        <v>56</v>
      </c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</row>
    <row r="89" customFormat="false" ht="13.2" hidden="false" customHeight="false" outlineLevel="1" collapsed="false">
      <c r="A89" s="33" t="n">
        <v>70</v>
      </c>
      <c r="B89" s="34" t="s">
        <v>215</v>
      </c>
      <c r="C89" s="35" t="s">
        <v>216</v>
      </c>
      <c r="D89" s="36" t="s">
        <v>52</v>
      </c>
      <c r="E89" s="37" t="n">
        <v>50</v>
      </c>
      <c r="F89" s="38"/>
      <c r="G89" s="39" t="n">
        <f aca="false">ROUND(E89*F89,2)</f>
        <v>0</v>
      </c>
      <c r="H89" s="38"/>
      <c r="I89" s="39" t="n">
        <f aca="false">ROUND(E89*H89,2)</f>
        <v>0</v>
      </c>
      <c r="J89" s="38"/>
      <c r="K89" s="39" t="n">
        <f aca="false">ROUND(E89*J89,2)</f>
        <v>0</v>
      </c>
      <c r="L89" s="39" t="n">
        <v>21</v>
      </c>
      <c r="M89" s="39" t="n">
        <f aca="false">G89*(1+L89/100)</f>
        <v>0</v>
      </c>
      <c r="N89" s="39" t="n">
        <v>0</v>
      </c>
      <c r="O89" s="39" t="n">
        <f aca="false">ROUND(E89*N89,2)</f>
        <v>0</v>
      </c>
      <c r="P89" s="39" t="n">
        <v>0</v>
      </c>
      <c r="Q89" s="39" t="n">
        <f aca="false">ROUND(E89*P89,2)</f>
        <v>0</v>
      </c>
      <c r="R89" s="39"/>
      <c r="S89" s="39" t="s">
        <v>48</v>
      </c>
      <c r="T89" s="40" t="s">
        <v>49</v>
      </c>
      <c r="U89" s="41" t="n">
        <v>0</v>
      </c>
      <c r="V89" s="41" t="n">
        <f aca="false">ROUND(E89*U89,2)</f>
        <v>0</v>
      </c>
      <c r="W89" s="41"/>
      <c r="X89" s="41" t="s">
        <v>50</v>
      </c>
      <c r="Y89" s="42"/>
      <c r="Z89" s="42"/>
      <c r="AA89" s="42"/>
      <c r="AB89" s="42"/>
      <c r="AC89" s="42"/>
      <c r="AD89" s="42"/>
      <c r="AE89" s="42"/>
      <c r="AF89" s="42"/>
      <c r="AG89" s="42" t="s">
        <v>56</v>
      </c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</row>
    <row r="90" customFormat="false" ht="13.2" hidden="false" customHeight="false" outlineLevel="1" collapsed="false">
      <c r="A90" s="33" t="n">
        <v>71</v>
      </c>
      <c r="B90" s="34" t="s">
        <v>217</v>
      </c>
      <c r="C90" s="35" t="s">
        <v>218</v>
      </c>
      <c r="D90" s="36" t="s">
        <v>59</v>
      </c>
      <c r="E90" s="37" t="n">
        <v>16</v>
      </c>
      <c r="F90" s="38"/>
      <c r="G90" s="39" t="n">
        <f aca="false">ROUND(E90*F90,2)</f>
        <v>0</v>
      </c>
      <c r="H90" s="38"/>
      <c r="I90" s="39" t="n">
        <f aca="false">ROUND(E90*H90,2)</f>
        <v>0</v>
      </c>
      <c r="J90" s="38"/>
      <c r="K90" s="39" t="n">
        <f aca="false">ROUND(E90*J90,2)</f>
        <v>0</v>
      </c>
      <c r="L90" s="39" t="n">
        <v>21</v>
      </c>
      <c r="M90" s="39" t="n">
        <f aca="false">G90*(1+L90/100)</f>
        <v>0</v>
      </c>
      <c r="N90" s="39" t="n">
        <v>0</v>
      </c>
      <c r="O90" s="39" t="n">
        <f aca="false">ROUND(E90*N90,2)</f>
        <v>0</v>
      </c>
      <c r="P90" s="39" t="n">
        <v>0</v>
      </c>
      <c r="Q90" s="39" t="n">
        <f aca="false">ROUND(E90*P90,2)</f>
        <v>0</v>
      </c>
      <c r="R90" s="39"/>
      <c r="S90" s="39" t="s">
        <v>48</v>
      </c>
      <c r="T90" s="40" t="s">
        <v>49</v>
      </c>
      <c r="U90" s="41" t="n">
        <v>0</v>
      </c>
      <c r="V90" s="41" t="n">
        <f aca="false">ROUND(E90*U90,2)</f>
        <v>0</v>
      </c>
      <c r="W90" s="41"/>
      <c r="X90" s="41" t="s">
        <v>50</v>
      </c>
      <c r="Y90" s="42"/>
      <c r="Z90" s="42"/>
      <c r="AA90" s="42"/>
      <c r="AB90" s="42"/>
      <c r="AC90" s="42"/>
      <c r="AD90" s="42"/>
      <c r="AE90" s="42"/>
      <c r="AF90" s="42"/>
      <c r="AG90" s="42" t="s">
        <v>56</v>
      </c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</row>
    <row r="91" customFormat="false" ht="13.2" hidden="false" customHeight="false" outlineLevel="1" collapsed="false">
      <c r="A91" s="33" t="n">
        <v>72</v>
      </c>
      <c r="B91" s="34" t="s">
        <v>219</v>
      </c>
      <c r="C91" s="35" t="s">
        <v>220</v>
      </c>
      <c r="D91" s="36" t="s">
        <v>52</v>
      </c>
      <c r="E91" s="37" t="n">
        <v>550</v>
      </c>
      <c r="F91" s="38"/>
      <c r="G91" s="39" t="n">
        <f aca="false">ROUND(E91*F91,2)</f>
        <v>0</v>
      </c>
      <c r="H91" s="38"/>
      <c r="I91" s="39" t="n">
        <f aca="false">ROUND(E91*H91,2)</f>
        <v>0</v>
      </c>
      <c r="J91" s="38"/>
      <c r="K91" s="39" t="n">
        <f aca="false">ROUND(E91*J91,2)</f>
        <v>0</v>
      </c>
      <c r="L91" s="39" t="n">
        <v>21</v>
      </c>
      <c r="M91" s="39" t="n">
        <f aca="false">G91*(1+L91/100)</f>
        <v>0</v>
      </c>
      <c r="N91" s="39" t="n">
        <v>0</v>
      </c>
      <c r="O91" s="39" t="n">
        <f aca="false">ROUND(E91*N91,2)</f>
        <v>0</v>
      </c>
      <c r="P91" s="39" t="n">
        <v>0</v>
      </c>
      <c r="Q91" s="39" t="n">
        <f aca="false">ROUND(E91*P91,2)</f>
        <v>0</v>
      </c>
      <c r="R91" s="39"/>
      <c r="S91" s="39" t="s">
        <v>48</v>
      </c>
      <c r="T91" s="40" t="s">
        <v>49</v>
      </c>
      <c r="U91" s="41" t="n">
        <v>0</v>
      </c>
      <c r="V91" s="41" t="n">
        <f aca="false">ROUND(E91*U91,2)</f>
        <v>0</v>
      </c>
      <c r="W91" s="41"/>
      <c r="X91" s="41" t="s">
        <v>50</v>
      </c>
      <c r="Y91" s="42"/>
      <c r="Z91" s="42"/>
      <c r="AA91" s="42"/>
      <c r="AB91" s="42"/>
      <c r="AC91" s="42"/>
      <c r="AD91" s="42"/>
      <c r="AE91" s="42"/>
      <c r="AF91" s="42"/>
      <c r="AG91" s="42" t="s">
        <v>56</v>
      </c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</row>
    <row r="92" customFormat="false" ht="13.2" hidden="false" customHeight="false" outlineLevel="1" collapsed="false">
      <c r="A92" s="33" t="n">
        <v>73</v>
      </c>
      <c r="B92" s="34" t="s">
        <v>221</v>
      </c>
      <c r="C92" s="35" t="s">
        <v>222</v>
      </c>
      <c r="D92" s="36" t="s">
        <v>52</v>
      </c>
      <c r="E92" s="37" t="n">
        <v>132</v>
      </c>
      <c r="F92" s="38"/>
      <c r="G92" s="39" t="n">
        <f aca="false">ROUND(E92*F92,2)</f>
        <v>0</v>
      </c>
      <c r="H92" s="38"/>
      <c r="I92" s="39" t="n">
        <f aca="false">ROUND(E92*H92,2)</f>
        <v>0</v>
      </c>
      <c r="J92" s="38"/>
      <c r="K92" s="39" t="n">
        <f aca="false">ROUND(E92*J92,2)</f>
        <v>0</v>
      </c>
      <c r="L92" s="39" t="n">
        <v>21</v>
      </c>
      <c r="M92" s="39" t="n">
        <f aca="false">G92*(1+L92/100)</f>
        <v>0</v>
      </c>
      <c r="N92" s="39" t="n">
        <v>0</v>
      </c>
      <c r="O92" s="39" t="n">
        <f aca="false">ROUND(E92*N92,2)</f>
        <v>0</v>
      </c>
      <c r="P92" s="39" t="n">
        <v>0</v>
      </c>
      <c r="Q92" s="39" t="n">
        <f aca="false">ROUND(E92*P92,2)</f>
        <v>0</v>
      </c>
      <c r="R92" s="39"/>
      <c r="S92" s="39" t="s">
        <v>48</v>
      </c>
      <c r="T92" s="40" t="s">
        <v>49</v>
      </c>
      <c r="U92" s="41" t="n">
        <v>0</v>
      </c>
      <c r="V92" s="41" t="n">
        <f aca="false">ROUND(E92*U92,2)</f>
        <v>0</v>
      </c>
      <c r="W92" s="41"/>
      <c r="X92" s="41" t="s">
        <v>50</v>
      </c>
      <c r="Y92" s="42"/>
      <c r="Z92" s="42"/>
      <c r="AA92" s="42"/>
      <c r="AB92" s="42"/>
      <c r="AC92" s="42"/>
      <c r="AD92" s="42"/>
      <c r="AE92" s="42"/>
      <c r="AF92" s="42"/>
      <c r="AG92" s="42" t="s">
        <v>56</v>
      </c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</row>
    <row r="93" customFormat="false" ht="13.2" hidden="false" customHeight="false" outlineLevel="1" collapsed="false">
      <c r="A93" s="33" t="n">
        <v>74</v>
      </c>
      <c r="B93" s="34" t="s">
        <v>223</v>
      </c>
      <c r="C93" s="35" t="s">
        <v>224</v>
      </c>
      <c r="D93" s="36" t="s">
        <v>52</v>
      </c>
      <c r="E93" s="37" t="n">
        <v>37</v>
      </c>
      <c r="F93" s="38"/>
      <c r="G93" s="39" t="n">
        <f aca="false">ROUND(E93*F93,2)</f>
        <v>0</v>
      </c>
      <c r="H93" s="38"/>
      <c r="I93" s="39" t="n">
        <f aca="false">ROUND(E93*H93,2)</f>
        <v>0</v>
      </c>
      <c r="J93" s="38"/>
      <c r="K93" s="39" t="n">
        <f aca="false">ROUND(E93*J93,2)</f>
        <v>0</v>
      </c>
      <c r="L93" s="39" t="n">
        <v>21</v>
      </c>
      <c r="M93" s="39" t="n">
        <f aca="false">G93*(1+L93/100)</f>
        <v>0</v>
      </c>
      <c r="N93" s="39" t="n">
        <v>0</v>
      </c>
      <c r="O93" s="39" t="n">
        <f aca="false">ROUND(E93*N93,2)</f>
        <v>0</v>
      </c>
      <c r="P93" s="39" t="n">
        <v>0</v>
      </c>
      <c r="Q93" s="39" t="n">
        <f aca="false">ROUND(E93*P93,2)</f>
        <v>0</v>
      </c>
      <c r="R93" s="39"/>
      <c r="S93" s="39" t="s">
        <v>48</v>
      </c>
      <c r="T93" s="40" t="s">
        <v>49</v>
      </c>
      <c r="U93" s="41" t="n">
        <v>0</v>
      </c>
      <c r="V93" s="41" t="n">
        <f aca="false">ROUND(E93*U93,2)</f>
        <v>0</v>
      </c>
      <c r="W93" s="41"/>
      <c r="X93" s="41" t="s">
        <v>50</v>
      </c>
      <c r="Y93" s="42"/>
      <c r="Z93" s="42"/>
      <c r="AA93" s="42"/>
      <c r="AB93" s="42"/>
      <c r="AC93" s="42"/>
      <c r="AD93" s="42"/>
      <c r="AE93" s="42"/>
      <c r="AF93" s="42"/>
      <c r="AG93" s="42" t="s">
        <v>56</v>
      </c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</row>
    <row r="94" customFormat="false" ht="13.2" hidden="false" customHeight="false" outlineLevel="1" collapsed="false">
      <c r="A94" s="33" t="n">
        <v>75</v>
      </c>
      <c r="B94" s="34" t="s">
        <v>225</v>
      </c>
      <c r="C94" s="35" t="s">
        <v>226</v>
      </c>
      <c r="D94" s="36" t="s">
        <v>52</v>
      </c>
      <c r="E94" s="37" t="n">
        <v>102</v>
      </c>
      <c r="F94" s="38"/>
      <c r="G94" s="39" t="n">
        <f aca="false">ROUND(E94*F94,2)</f>
        <v>0</v>
      </c>
      <c r="H94" s="38"/>
      <c r="I94" s="39" t="n">
        <f aca="false">ROUND(E94*H94,2)</f>
        <v>0</v>
      </c>
      <c r="J94" s="38"/>
      <c r="K94" s="39" t="n">
        <f aca="false">ROUND(E94*J94,2)</f>
        <v>0</v>
      </c>
      <c r="L94" s="39" t="n">
        <v>21</v>
      </c>
      <c r="M94" s="39" t="n">
        <f aca="false">G94*(1+L94/100)</f>
        <v>0</v>
      </c>
      <c r="N94" s="39" t="n">
        <v>0</v>
      </c>
      <c r="O94" s="39" t="n">
        <f aca="false">ROUND(E94*N94,2)</f>
        <v>0</v>
      </c>
      <c r="P94" s="39" t="n">
        <v>0</v>
      </c>
      <c r="Q94" s="39" t="n">
        <f aca="false">ROUND(E94*P94,2)</f>
        <v>0</v>
      </c>
      <c r="R94" s="39"/>
      <c r="S94" s="39" t="s">
        <v>48</v>
      </c>
      <c r="T94" s="40" t="s">
        <v>49</v>
      </c>
      <c r="U94" s="41" t="n">
        <v>0</v>
      </c>
      <c r="V94" s="41" t="n">
        <f aca="false">ROUND(E94*U94,2)</f>
        <v>0</v>
      </c>
      <c r="W94" s="41"/>
      <c r="X94" s="41" t="s">
        <v>50</v>
      </c>
      <c r="Y94" s="42"/>
      <c r="Z94" s="42"/>
      <c r="AA94" s="42"/>
      <c r="AB94" s="42"/>
      <c r="AC94" s="42"/>
      <c r="AD94" s="42"/>
      <c r="AE94" s="42"/>
      <c r="AF94" s="42"/>
      <c r="AG94" s="42" t="s">
        <v>56</v>
      </c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</row>
    <row r="95" customFormat="false" ht="13.2" hidden="false" customHeight="false" outlineLevel="1" collapsed="false">
      <c r="A95" s="33" t="n">
        <v>76</v>
      </c>
      <c r="B95" s="34" t="s">
        <v>227</v>
      </c>
      <c r="C95" s="35" t="s">
        <v>228</v>
      </c>
      <c r="D95" s="36" t="s">
        <v>52</v>
      </c>
      <c r="E95" s="37" t="n">
        <v>332</v>
      </c>
      <c r="F95" s="38"/>
      <c r="G95" s="39" t="n">
        <f aca="false">ROUND(E95*F95,2)</f>
        <v>0</v>
      </c>
      <c r="H95" s="38"/>
      <c r="I95" s="39" t="n">
        <f aca="false">ROUND(E95*H95,2)</f>
        <v>0</v>
      </c>
      <c r="J95" s="38"/>
      <c r="K95" s="39" t="n">
        <f aca="false">ROUND(E95*J95,2)</f>
        <v>0</v>
      </c>
      <c r="L95" s="39" t="n">
        <v>21</v>
      </c>
      <c r="M95" s="39" t="n">
        <f aca="false">G95*(1+L95/100)</f>
        <v>0</v>
      </c>
      <c r="N95" s="39" t="n">
        <v>0</v>
      </c>
      <c r="O95" s="39" t="n">
        <f aca="false">ROUND(E95*N95,2)</f>
        <v>0</v>
      </c>
      <c r="P95" s="39" t="n">
        <v>0</v>
      </c>
      <c r="Q95" s="39" t="n">
        <f aca="false">ROUND(E95*P95,2)</f>
        <v>0</v>
      </c>
      <c r="R95" s="39"/>
      <c r="S95" s="39" t="s">
        <v>48</v>
      </c>
      <c r="T95" s="40" t="s">
        <v>49</v>
      </c>
      <c r="U95" s="41" t="n">
        <v>0</v>
      </c>
      <c r="V95" s="41" t="n">
        <f aca="false">ROUND(E95*U95,2)</f>
        <v>0</v>
      </c>
      <c r="W95" s="41"/>
      <c r="X95" s="41" t="s">
        <v>50</v>
      </c>
      <c r="Y95" s="42"/>
      <c r="Z95" s="42"/>
      <c r="AA95" s="42"/>
      <c r="AB95" s="42"/>
      <c r="AC95" s="42"/>
      <c r="AD95" s="42"/>
      <c r="AE95" s="42"/>
      <c r="AF95" s="42"/>
      <c r="AG95" s="42" t="s">
        <v>56</v>
      </c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</row>
    <row r="96" customFormat="false" ht="13.2" hidden="false" customHeight="false" outlineLevel="1" collapsed="false">
      <c r="A96" s="33" t="n">
        <v>77</v>
      </c>
      <c r="B96" s="34" t="s">
        <v>229</v>
      </c>
      <c r="C96" s="35" t="s">
        <v>230</v>
      </c>
      <c r="D96" s="36" t="s">
        <v>52</v>
      </c>
      <c r="E96" s="37" t="n">
        <v>13</v>
      </c>
      <c r="F96" s="38"/>
      <c r="G96" s="39" t="n">
        <f aca="false">ROUND(E96*F96,2)</f>
        <v>0</v>
      </c>
      <c r="H96" s="38"/>
      <c r="I96" s="39" t="n">
        <f aca="false">ROUND(E96*H96,2)</f>
        <v>0</v>
      </c>
      <c r="J96" s="38"/>
      <c r="K96" s="39" t="n">
        <f aca="false">ROUND(E96*J96,2)</f>
        <v>0</v>
      </c>
      <c r="L96" s="39" t="n">
        <v>21</v>
      </c>
      <c r="M96" s="39" t="n">
        <f aca="false">G96*(1+L96/100)</f>
        <v>0</v>
      </c>
      <c r="N96" s="39" t="n">
        <v>0</v>
      </c>
      <c r="O96" s="39" t="n">
        <f aca="false">ROUND(E96*N96,2)</f>
        <v>0</v>
      </c>
      <c r="P96" s="39" t="n">
        <v>0</v>
      </c>
      <c r="Q96" s="39" t="n">
        <f aca="false">ROUND(E96*P96,2)</f>
        <v>0</v>
      </c>
      <c r="R96" s="39"/>
      <c r="S96" s="39" t="s">
        <v>48</v>
      </c>
      <c r="T96" s="40" t="s">
        <v>49</v>
      </c>
      <c r="U96" s="41" t="n">
        <v>0</v>
      </c>
      <c r="V96" s="41" t="n">
        <f aca="false">ROUND(E96*U96,2)</f>
        <v>0</v>
      </c>
      <c r="W96" s="41"/>
      <c r="X96" s="41" t="s">
        <v>50</v>
      </c>
      <c r="Y96" s="42"/>
      <c r="Z96" s="42"/>
      <c r="AA96" s="42"/>
      <c r="AB96" s="42"/>
      <c r="AC96" s="42"/>
      <c r="AD96" s="42"/>
      <c r="AE96" s="42"/>
      <c r="AF96" s="42"/>
      <c r="AG96" s="42" t="s">
        <v>56</v>
      </c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</row>
    <row r="97" customFormat="false" ht="13.2" hidden="false" customHeight="false" outlineLevel="1" collapsed="false">
      <c r="A97" s="33" t="n">
        <v>78</v>
      </c>
      <c r="B97" s="34" t="s">
        <v>231</v>
      </c>
      <c r="C97" s="35" t="s">
        <v>232</v>
      </c>
      <c r="D97" s="36" t="s">
        <v>52</v>
      </c>
      <c r="E97" s="37" t="n">
        <v>36</v>
      </c>
      <c r="F97" s="38"/>
      <c r="G97" s="39" t="n">
        <f aca="false">ROUND(E97*F97,2)</f>
        <v>0</v>
      </c>
      <c r="H97" s="38"/>
      <c r="I97" s="39" t="n">
        <f aca="false">ROUND(E97*H97,2)</f>
        <v>0</v>
      </c>
      <c r="J97" s="38"/>
      <c r="K97" s="39" t="n">
        <f aca="false">ROUND(E97*J97,2)</f>
        <v>0</v>
      </c>
      <c r="L97" s="39" t="n">
        <v>21</v>
      </c>
      <c r="M97" s="39" t="n">
        <f aca="false">G97*(1+L97/100)</f>
        <v>0</v>
      </c>
      <c r="N97" s="39" t="n">
        <v>0</v>
      </c>
      <c r="O97" s="39" t="n">
        <f aca="false">ROUND(E97*N97,2)</f>
        <v>0</v>
      </c>
      <c r="P97" s="39" t="n">
        <v>0</v>
      </c>
      <c r="Q97" s="39" t="n">
        <f aca="false">ROUND(E97*P97,2)</f>
        <v>0</v>
      </c>
      <c r="R97" s="39"/>
      <c r="S97" s="39" t="s">
        <v>48</v>
      </c>
      <c r="T97" s="40" t="s">
        <v>49</v>
      </c>
      <c r="U97" s="41" t="n">
        <v>0</v>
      </c>
      <c r="V97" s="41" t="n">
        <f aca="false">ROUND(E97*U97,2)</f>
        <v>0</v>
      </c>
      <c r="W97" s="41"/>
      <c r="X97" s="41" t="s">
        <v>50</v>
      </c>
      <c r="Y97" s="42"/>
      <c r="Z97" s="42"/>
      <c r="AA97" s="42"/>
      <c r="AB97" s="42"/>
      <c r="AC97" s="42"/>
      <c r="AD97" s="42"/>
      <c r="AE97" s="42"/>
      <c r="AF97" s="42"/>
      <c r="AG97" s="42" t="s">
        <v>56</v>
      </c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</row>
    <row r="98" customFormat="false" ht="13.2" hidden="false" customHeight="false" outlineLevel="1" collapsed="false">
      <c r="A98" s="33" t="n">
        <v>79</v>
      </c>
      <c r="B98" s="34" t="s">
        <v>233</v>
      </c>
      <c r="C98" s="35" t="s">
        <v>234</v>
      </c>
      <c r="D98" s="36" t="s">
        <v>47</v>
      </c>
      <c r="E98" s="37" t="n">
        <v>66</v>
      </c>
      <c r="F98" s="38"/>
      <c r="G98" s="39" t="n">
        <f aca="false">ROUND(E98*F98,2)</f>
        <v>0</v>
      </c>
      <c r="H98" s="38"/>
      <c r="I98" s="39" t="n">
        <f aca="false">ROUND(E98*H98,2)</f>
        <v>0</v>
      </c>
      <c r="J98" s="38"/>
      <c r="K98" s="39" t="n">
        <f aca="false">ROUND(E98*J98,2)</f>
        <v>0</v>
      </c>
      <c r="L98" s="39" t="n">
        <v>21</v>
      </c>
      <c r="M98" s="39" t="n">
        <f aca="false">G98*(1+L98/100)</f>
        <v>0</v>
      </c>
      <c r="N98" s="39" t="n">
        <v>0</v>
      </c>
      <c r="O98" s="39" t="n">
        <f aca="false">ROUND(E98*N98,2)</f>
        <v>0</v>
      </c>
      <c r="P98" s="39" t="n">
        <v>0</v>
      </c>
      <c r="Q98" s="39" t="n">
        <f aca="false">ROUND(E98*P98,2)</f>
        <v>0</v>
      </c>
      <c r="R98" s="39"/>
      <c r="S98" s="39" t="s">
        <v>48</v>
      </c>
      <c r="T98" s="40" t="s">
        <v>49</v>
      </c>
      <c r="U98" s="41" t="n">
        <v>0</v>
      </c>
      <c r="V98" s="41" t="n">
        <f aca="false">ROUND(E98*U98,2)</f>
        <v>0</v>
      </c>
      <c r="W98" s="41"/>
      <c r="X98" s="41" t="s">
        <v>50</v>
      </c>
      <c r="Y98" s="42"/>
      <c r="Z98" s="42"/>
      <c r="AA98" s="42"/>
      <c r="AB98" s="42"/>
      <c r="AC98" s="42"/>
      <c r="AD98" s="42"/>
      <c r="AE98" s="42"/>
      <c r="AF98" s="42"/>
      <c r="AG98" s="42" t="s">
        <v>56</v>
      </c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</row>
    <row r="99" customFormat="false" ht="13.2" hidden="false" customHeight="false" outlineLevel="1" collapsed="false">
      <c r="A99" s="33" t="n">
        <v>80</v>
      </c>
      <c r="B99" s="34" t="s">
        <v>235</v>
      </c>
      <c r="C99" s="35" t="s">
        <v>236</v>
      </c>
      <c r="D99" s="36" t="s">
        <v>47</v>
      </c>
      <c r="E99" s="37" t="n">
        <v>396</v>
      </c>
      <c r="F99" s="38"/>
      <c r="G99" s="39" t="n">
        <f aca="false">ROUND(E99*F99,2)</f>
        <v>0</v>
      </c>
      <c r="H99" s="38"/>
      <c r="I99" s="39" t="n">
        <f aca="false">ROUND(E99*H99,2)</f>
        <v>0</v>
      </c>
      <c r="J99" s="38"/>
      <c r="K99" s="39" t="n">
        <f aca="false">ROUND(E99*J99,2)</f>
        <v>0</v>
      </c>
      <c r="L99" s="39" t="n">
        <v>21</v>
      </c>
      <c r="M99" s="39" t="n">
        <f aca="false">G99*(1+L99/100)</f>
        <v>0</v>
      </c>
      <c r="N99" s="39" t="n">
        <v>0</v>
      </c>
      <c r="O99" s="39" t="n">
        <f aca="false">ROUND(E99*N99,2)</f>
        <v>0</v>
      </c>
      <c r="P99" s="39" t="n">
        <v>0</v>
      </c>
      <c r="Q99" s="39" t="n">
        <f aca="false">ROUND(E99*P99,2)</f>
        <v>0</v>
      </c>
      <c r="R99" s="39"/>
      <c r="S99" s="39" t="s">
        <v>48</v>
      </c>
      <c r="T99" s="40" t="s">
        <v>49</v>
      </c>
      <c r="U99" s="41" t="n">
        <v>0</v>
      </c>
      <c r="V99" s="41" t="n">
        <f aca="false">ROUND(E99*U99,2)</f>
        <v>0</v>
      </c>
      <c r="W99" s="41"/>
      <c r="X99" s="41" t="s">
        <v>50</v>
      </c>
      <c r="Y99" s="42"/>
      <c r="Z99" s="42"/>
      <c r="AA99" s="42"/>
      <c r="AB99" s="42"/>
      <c r="AC99" s="42"/>
      <c r="AD99" s="42"/>
      <c r="AE99" s="42"/>
      <c r="AF99" s="42"/>
      <c r="AG99" s="42" t="s">
        <v>56</v>
      </c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</row>
    <row r="100" customFormat="false" ht="13.2" hidden="false" customHeight="false" outlineLevel="1" collapsed="false">
      <c r="A100" s="33" t="n">
        <v>81</v>
      </c>
      <c r="B100" s="34" t="s">
        <v>237</v>
      </c>
      <c r="C100" s="35" t="s">
        <v>238</v>
      </c>
      <c r="D100" s="36" t="s">
        <v>174</v>
      </c>
      <c r="E100" s="37" t="n">
        <v>165</v>
      </c>
      <c r="F100" s="38"/>
      <c r="G100" s="39" t="n">
        <f aca="false">ROUND(E100*F100,2)</f>
        <v>0</v>
      </c>
      <c r="H100" s="38"/>
      <c r="I100" s="39" t="n">
        <f aca="false">ROUND(E100*H100,2)</f>
        <v>0</v>
      </c>
      <c r="J100" s="38"/>
      <c r="K100" s="39" t="n">
        <f aca="false">ROUND(E100*J100,2)</f>
        <v>0</v>
      </c>
      <c r="L100" s="39" t="n">
        <v>21</v>
      </c>
      <c r="M100" s="39" t="n">
        <f aca="false">G100*(1+L100/100)</f>
        <v>0</v>
      </c>
      <c r="N100" s="39" t="n">
        <v>0</v>
      </c>
      <c r="O100" s="39" t="n">
        <f aca="false">ROUND(E100*N100,2)</f>
        <v>0</v>
      </c>
      <c r="P100" s="39" t="n">
        <v>0</v>
      </c>
      <c r="Q100" s="39" t="n">
        <f aca="false">ROUND(E100*P100,2)</f>
        <v>0</v>
      </c>
      <c r="R100" s="39"/>
      <c r="S100" s="39" t="s">
        <v>48</v>
      </c>
      <c r="T100" s="40" t="s">
        <v>49</v>
      </c>
      <c r="U100" s="41" t="n">
        <v>0</v>
      </c>
      <c r="V100" s="41" t="n">
        <f aca="false">ROUND(E100*U100,2)</f>
        <v>0</v>
      </c>
      <c r="W100" s="41"/>
      <c r="X100" s="41" t="s">
        <v>50</v>
      </c>
      <c r="Y100" s="42"/>
      <c r="Z100" s="42"/>
      <c r="AA100" s="42"/>
      <c r="AB100" s="42"/>
      <c r="AC100" s="42"/>
      <c r="AD100" s="42"/>
      <c r="AE100" s="42"/>
      <c r="AF100" s="42"/>
      <c r="AG100" s="42" t="s">
        <v>56</v>
      </c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</row>
    <row r="101" customFormat="false" ht="13.2" hidden="false" customHeight="false" outlineLevel="1" collapsed="false">
      <c r="A101" s="33" t="n">
        <v>82</v>
      </c>
      <c r="B101" s="34" t="s">
        <v>239</v>
      </c>
      <c r="C101" s="35" t="s">
        <v>240</v>
      </c>
      <c r="D101" s="36" t="s">
        <v>174</v>
      </c>
      <c r="E101" s="37" t="n">
        <v>165</v>
      </c>
      <c r="F101" s="38"/>
      <c r="G101" s="39" t="n">
        <f aca="false">ROUND(E101*F101,2)</f>
        <v>0</v>
      </c>
      <c r="H101" s="38"/>
      <c r="I101" s="39" t="n">
        <f aca="false">ROUND(E101*H101,2)</f>
        <v>0</v>
      </c>
      <c r="J101" s="38"/>
      <c r="K101" s="39" t="n">
        <f aca="false">ROUND(E101*J101,2)</f>
        <v>0</v>
      </c>
      <c r="L101" s="39" t="n">
        <v>21</v>
      </c>
      <c r="M101" s="39" t="n">
        <f aca="false">G101*(1+L101/100)</f>
        <v>0</v>
      </c>
      <c r="N101" s="39" t="n">
        <v>0</v>
      </c>
      <c r="O101" s="39" t="n">
        <f aca="false">ROUND(E101*N101,2)</f>
        <v>0</v>
      </c>
      <c r="P101" s="39" t="n">
        <v>0</v>
      </c>
      <c r="Q101" s="39" t="n">
        <f aca="false">ROUND(E101*P101,2)</f>
        <v>0</v>
      </c>
      <c r="R101" s="39"/>
      <c r="S101" s="39" t="s">
        <v>48</v>
      </c>
      <c r="T101" s="40" t="s">
        <v>49</v>
      </c>
      <c r="U101" s="41" t="n">
        <v>0</v>
      </c>
      <c r="V101" s="41" t="n">
        <f aca="false">ROUND(E101*U101,2)</f>
        <v>0</v>
      </c>
      <c r="W101" s="41"/>
      <c r="X101" s="41" t="s">
        <v>50</v>
      </c>
      <c r="Y101" s="42"/>
      <c r="Z101" s="42"/>
      <c r="AA101" s="42"/>
      <c r="AB101" s="42"/>
      <c r="AC101" s="42"/>
      <c r="AD101" s="42"/>
      <c r="AE101" s="42"/>
      <c r="AF101" s="42"/>
      <c r="AG101" s="42" t="s">
        <v>56</v>
      </c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</row>
    <row r="102" customFormat="false" ht="13.2" hidden="false" customHeight="false" outlineLevel="1" collapsed="false">
      <c r="A102" s="33" t="n">
        <v>83</v>
      </c>
      <c r="B102" s="34" t="s">
        <v>241</v>
      </c>
      <c r="C102" s="35" t="s">
        <v>242</v>
      </c>
      <c r="D102" s="36" t="s">
        <v>174</v>
      </c>
      <c r="E102" s="37" t="n">
        <v>260</v>
      </c>
      <c r="F102" s="38"/>
      <c r="G102" s="39" t="n">
        <f aca="false">ROUND(E102*F102,2)</f>
        <v>0</v>
      </c>
      <c r="H102" s="38"/>
      <c r="I102" s="39" t="n">
        <f aca="false">ROUND(E102*H102,2)</f>
        <v>0</v>
      </c>
      <c r="J102" s="38"/>
      <c r="K102" s="39" t="n">
        <f aca="false">ROUND(E102*J102,2)</f>
        <v>0</v>
      </c>
      <c r="L102" s="39" t="n">
        <v>21</v>
      </c>
      <c r="M102" s="39" t="n">
        <f aca="false">G102*(1+L102/100)</f>
        <v>0</v>
      </c>
      <c r="N102" s="39" t="n">
        <v>0</v>
      </c>
      <c r="O102" s="39" t="n">
        <f aca="false">ROUND(E102*N102,2)</f>
        <v>0</v>
      </c>
      <c r="P102" s="39" t="n">
        <v>0</v>
      </c>
      <c r="Q102" s="39" t="n">
        <f aca="false">ROUND(E102*P102,2)</f>
        <v>0</v>
      </c>
      <c r="R102" s="39"/>
      <c r="S102" s="39" t="s">
        <v>48</v>
      </c>
      <c r="T102" s="40" t="s">
        <v>49</v>
      </c>
      <c r="U102" s="41" t="n">
        <v>0</v>
      </c>
      <c r="V102" s="41" t="n">
        <f aca="false">ROUND(E102*U102,2)</f>
        <v>0</v>
      </c>
      <c r="W102" s="41"/>
      <c r="X102" s="41" t="s">
        <v>50</v>
      </c>
      <c r="Y102" s="42"/>
      <c r="Z102" s="42"/>
      <c r="AA102" s="42"/>
      <c r="AB102" s="42"/>
      <c r="AC102" s="42"/>
      <c r="AD102" s="42"/>
      <c r="AE102" s="42"/>
      <c r="AF102" s="42"/>
      <c r="AG102" s="42" t="s">
        <v>56</v>
      </c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</row>
    <row r="103" customFormat="false" ht="13.2" hidden="false" customHeight="false" outlineLevel="1" collapsed="false">
      <c r="A103" s="33" t="n">
        <v>84</v>
      </c>
      <c r="B103" s="34" t="s">
        <v>243</v>
      </c>
      <c r="C103" s="35" t="s">
        <v>244</v>
      </c>
      <c r="D103" s="36" t="s">
        <v>52</v>
      </c>
      <c r="E103" s="37" t="n">
        <v>4</v>
      </c>
      <c r="F103" s="38"/>
      <c r="G103" s="39" t="n">
        <f aca="false">ROUND(E103*F103,2)</f>
        <v>0</v>
      </c>
      <c r="H103" s="38"/>
      <c r="I103" s="39" t="n">
        <f aca="false">ROUND(E103*H103,2)</f>
        <v>0</v>
      </c>
      <c r="J103" s="38"/>
      <c r="K103" s="39" t="n">
        <f aca="false">ROUND(E103*J103,2)</f>
        <v>0</v>
      </c>
      <c r="L103" s="39" t="n">
        <v>21</v>
      </c>
      <c r="M103" s="39" t="n">
        <f aca="false">G103*(1+L103/100)</f>
        <v>0</v>
      </c>
      <c r="N103" s="39" t="n">
        <v>0</v>
      </c>
      <c r="O103" s="39" t="n">
        <f aca="false">ROUND(E103*N103,2)</f>
        <v>0</v>
      </c>
      <c r="P103" s="39" t="n">
        <v>0</v>
      </c>
      <c r="Q103" s="39" t="n">
        <f aca="false">ROUND(E103*P103,2)</f>
        <v>0</v>
      </c>
      <c r="R103" s="39"/>
      <c r="S103" s="39" t="s">
        <v>48</v>
      </c>
      <c r="T103" s="40" t="s">
        <v>49</v>
      </c>
      <c r="U103" s="41" t="n">
        <v>0</v>
      </c>
      <c r="V103" s="41" t="n">
        <f aca="false">ROUND(E103*U103,2)</f>
        <v>0</v>
      </c>
      <c r="W103" s="41"/>
      <c r="X103" s="41" t="s">
        <v>50</v>
      </c>
      <c r="Y103" s="42"/>
      <c r="Z103" s="42"/>
      <c r="AA103" s="42"/>
      <c r="AB103" s="42"/>
      <c r="AC103" s="42"/>
      <c r="AD103" s="42"/>
      <c r="AE103" s="42"/>
      <c r="AF103" s="42"/>
      <c r="AG103" s="42" t="s">
        <v>56</v>
      </c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</row>
    <row r="104" customFormat="false" ht="13.2" hidden="false" customHeight="false" outlineLevel="1" collapsed="false">
      <c r="A104" s="33" t="n">
        <v>85</v>
      </c>
      <c r="B104" s="34" t="s">
        <v>245</v>
      </c>
      <c r="C104" s="35" t="s">
        <v>246</v>
      </c>
      <c r="D104" s="36" t="s">
        <v>174</v>
      </c>
      <c r="E104" s="37" t="n">
        <v>13</v>
      </c>
      <c r="F104" s="38"/>
      <c r="G104" s="39" t="n">
        <f aca="false">ROUND(E104*F104,2)</f>
        <v>0</v>
      </c>
      <c r="H104" s="38"/>
      <c r="I104" s="39" t="n">
        <f aca="false">ROUND(E104*H104,2)</f>
        <v>0</v>
      </c>
      <c r="J104" s="38"/>
      <c r="K104" s="39" t="n">
        <f aca="false">ROUND(E104*J104,2)</f>
        <v>0</v>
      </c>
      <c r="L104" s="39" t="n">
        <v>21</v>
      </c>
      <c r="M104" s="39" t="n">
        <f aca="false">G104*(1+L104/100)</f>
        <v>0</v>
      </c>
      <c r="N104" s="39" t="n">
        <v>0</v>
      </c>
      <c r="O104" s="39" t="n">
        <f aca="false">ROUND(E104*N104,2)</f>
        <v>0</v>
      </c>
      <c r="P104" s="39" t="n">
        <v>0</v>
      </c>
      <c r="Q104" s="39" t="n">
        <f aca="false">ROUND(E104*P104,2)</f>
        <v>0</v>
      </c>
      <c r="R104" s="39"/>
      <c r="S104" s="39" t="s">
        <v>48</v>
      </c>
      <c r="T104" s="40" t="s">
        <v>49</v>
      </c>
      <c r="U104" s="41" t="n">
        <v>0</v>
      </c>
      <c r="V104" s="41" t="n">
        <f aca="false">ROUND(E104*U104,2)</f>
        <v>0</v>
      </c>
      <c r="W104" s="41"/>
      <c r="X104" s="41" t="s">
        <v>50</v>
      </c>
      <c r="Y104" s="42"/>
      <c r="Z104" s="42"/>
      <c r="AA104" s="42"/>
      <c r="AB104" s="42"/>
      <c r="AC104" s="42"/>
      <c r="AD104" s="42"/>
      <c r="AE104" s="42"/>
      <c r="AF104" s="42"/>
      <c r="AG104" s="42" t="s">
        <v>56</v>
      </c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</row>
    <row r="105" customFormat="false" ht="13.2" hidden="false" customHeight="false" outlineLevel="1" collapsed="false">
      <c r="A105" s="33" t="n">
        <v>86</v>
      </c>
      <c r="B105" s="34" t="s">
        <v>247</v>
      </c>
      <c r="C105" s="35" t="s">
        <v>248</v>
      </c>
      <c r="D105" s="36" t="s">
        <v>174</v>
      </c>
      <c r="E105" s="37" t="n">
        <v>13</v>
      </c>
      <c r="F105" s="38"/>
      <c r="G105" s="39" t="n">
        <f aca="false">ROUND(E105*F105,2)</f>
        <v>0</v>
      </c>
      <c r="H105" s="38"/>
      <c r="I105" s="39" t="n">
        <f aca="false">ROUND(E105*H105,2)</f>
        <v>0</v>
      </c>
      <c r="J105" s="38"/>
      <c r="K105" s="39" t="n">
        <f aca="false">ROUND(E105*J105,2)</f>
        <v>0</v>
      </c>
      <c r="L105" s="39" t="n">
        <v>21</v>
      </c>
      <c r="M105" s="39" t="n">
        <f aca="false">G105*(1+L105/100)</f>
        <v>0</v>
      </c>
      <c r="N105" s="39" t="n">
        <v>0</v>
      </c>
      <c r="O105" s="39" t="n">
        <f aca="false">ROUND(E105*N105,2)</f>
        <v>0</v>
      </c>
      <c r="P105" s="39" t="n">
        <v>0</v>
      </c>
      <c r="Q105" s="39" t="n">
        <f aca="false">ROUND(E105*P105,2)</f>
        <v>0</v>
      </c>
      <c r="R105" s="39"/>
      <c r="S105" s="39" t="s">
        <v>48</v>
      </c>
      <c r="T105" s="40" t="s">
        <v>49</v>
      </c>
      <c r="U105" s="41" t="n">
        <v>0</v>
      </c>
      <c r="V105" s="41" t="n">
        <f aca="false">ROUND(E105*U105,2)</f>
        <v>0</v>
      </c>
      <c r="W105" s="41"/>
      <c r="X105" s="41" t="s">
        <v>50</v>
      </c>
      <c r="Y105" s="42"/>
      <c r="Z105" s="42"/>
      <c r="AA105" s="42"/>
      <c r="AB105" s="42"/>
      <c r="AC105" s="42"/>
      <c r="AD105" s="42"/>
      <c r="AE105" s="42"/>
      <c r="AF105" s="42"/>
      <c r="AG105" s="42" t="s">
        <v>56</v>
      </c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</row>
    <row r="106" customFormat="false" ht="13.2" hidden="false" customHeight="false" outlineLevel="0" collapsed="false">
      <c r="A106" s="25" t="s">
        <v>41</v>
      </c>
      <c r="B106" s="26" t="s">
        <v>249</v>
      </c>
      <c r="C106" s="27" t="s">
        <v>250</v>
      </c>
      <c r="D106" s="28"/>
      <c r="E106" s="29"/>
      <c r="F106" s="30"/>
      <c r="G106" s="30" t="n">
        <f aca="false">SUMIF(AG107:AG107,"&lt;&gt;NOR",G107:G107)</f>
        <v>0</v>
      </c>
      <c r="H106" s="30"/>
      <c r="I106" s="30" t="n">
        <f aca="false">SUM(I107:I107)</f>
        <v>0</v>
      </c>
      <c r="J106" s="30"/>
      <c r="K106" s="30" t="n">
        <f aca="false">SUM(K107:K107)</f>
        <v>0</v>
      </c>
      <c r="L106" s="30"/>
      <c r="M106" s="30" t="n">
        <f aca="false">SUM(M107:M107)</f>
        <v>0</v>
      </c>
      <c r="N106" s="30"/>
      <c r="O106" s="30" t="n">
        <f aca="false">SUM(O107:O107)</f>
        <v>0</v>
      </c>
      <c r="P106" s="30"/>
      <c r="Q106" s="30" t="n">
        <f aca="false">SUM(Q107:Q107)</f>
        <v>0</v>
      </c>
      <c r="R106" s="30"/>
      <c r="S106" s="30"/>
      <c r="T106" s="31"/>
      <c r="U106" s="32"/>
      <c r="V106" s="32" t="n">
        <f aca="false">SUM(V107:V107)</f>
        <v>0</v>
      </c>
      <c r="W106" s="32"/>
      <c r="X106" s="32"/>
      <c r="AG106" s="0" t="s">
        <v>44</v>
      </c>
    </row>
    <row r="107" customFormat="false" ht="13.2" hidden="false" customHeight="false" outlineLevel="1" collapsed="false">
      <c r="A107" s="43" t="n">
        <v>87</v>
      </c>
      <c r="B107" s="44" t="s">
        <v>251</v>
      </c>
      <c r="C107" s="45" t="s">
        <v>252</v>
      </c>
      <c r="D107" s="46" t="s">
        <v>104</v>
      </c>
      <c r="E107" s="47" t="n">
        <v>18</v>
      </c>
      <c r="F107" s="48"/>
      <c r="G107" s="49" t="n">
        <f aca="false">ROUND(E107*F107,2)</f>
        <v>0</v>
      </c>
      <c r="H107" s="48"/>
      <c r="I107" s="49" t="n">
        <f aca="false">ROUND(E107*H107,2)</f>
        <v>0</v>
      </c>
      <c r="J107" s="48"/>
      <c r="K107" s="49" t="n">
        <f aca="false">ROUND(E107*J107,2)</f>
        <v>0</v>
      </c>
      <c r="L107" s="49" t="n">
        <v>21</v>
      </c>
      <c r="M107" s="49" t="n">
        <f aca="false">G107*(1+L107/100)</f>
        <v>0</v>
      </c>
      <c r="N107" s="49" t="n">
        <v>0</v>
      </c>
      <c r="O107" s="49" t="n">
        <f aca="false">ROUND(E107*N107,2)</f>
        <v>0</v>
      </c>
      <c r="P107" s="49" t="n">
        <v>0</v>
      </c>
      <c r="Q107" s="49" t="n">
        <f aca="false">ROUND(E107*P107,2)</f>
        <v>0</v>
      </c>
      <c r="R107" s="49"/>
      <c r="S107" s="49" t="s">
        <v>48</v>
      </c>
      <c r="T107" s="50" t="s">
        <v>49</v>
      </c>
      <c r="U107" s="41" t="n">
        <v>0</v>
      </c>
      <c r="V107" s="41" t="n">
        <f aca="false">ROUND(E107*U107,2)</f>
        <v>0</v>
      </c>
      <c r="W107" s="41"/>
      <c r="X107" s="41" t="s">
        <v>50</v>
      </c>
      <c r="Y107" s="42"/>
      <c r="Z107" s="42"/>
      <c r="AA107" s="42"/>
      <c r="AB107" s="42"/>
      <c r="AC107" s="42"/>
      <c r="AD107" s="42"/>
      <c r="AE107" s="42"/>
      <c r="AF107" s="42"/>
      <c r="AG107" s="42" t="s">
        <v>56</v>
      </c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</row>
    <row r="108" customFormat="false" ht="13.2" hidden="false" customHeight="false" outlineLevel="0" collapsed="false">
      <c r="A108" s="3"/>
      <c r="B108" s="21"/>
      <c r="C108" s="56"/>
      <c r="D108" s="22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 s="0" t="n">
        <v>15</v>
      </c>
      <c r="AF108" s="0" t="n">
        <v>21</v>
      </c>
      <c r="AG108" s="0" t="s">
        <v>28</v>
      </c>
    </row>
    <row r="109" customFormat="false" ht="13.2" hidden="false" customHeight="false" outlineLevel="0" collapsed="false">
      <c r="A109" s="57"/>
      <c r="B109" s="58" t="s">
        <v>23</v>
      </c>
      <c r="C109" s="59"/>
      <c r="D109" s="60"/>
      <c r="E109" s="61"/>
      <c r="F109" s="61"/>
      <c r="G109" s="62" t="n">
        <f aca="false">G8+G10+G39+G60+G65+G106</f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 s="0" t="n">
        <f aca="false">SUMIF(L7:L107,AE108,G7:G107)</f>
        <v>0</v>
      </c>
      <c r="AF109" s="0" t="n">
        <f aca="false">SUMIF(L7:L107,AF108,G7:G107)</f>
        <v>0</v>
      </c>
      <c r="AG109" s="0" t="s">
        <v>253</v>
      </c>
    </row>
    <row r="110" customFormat="false" ht="13.2" hidden="false" customHeight="false" outlineLevel="0" collapsed="false">
      <c r="C110" s="63"/>
      <c r="D110" s="15"/>
      <c r="AG110" s="0" t="s">
        <v>254</v>
      </c>
    </row>
  </sheetData>
  <sheetProtection sheet="true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196527777777778" top="0.7875" bottom="0.3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LibreOffice/5.1.5.2$Windows_X86_64 LibreOffice_project/7a864d8825610a8c07cfc3bc01dd4fce6a9447e5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musil</dc:creator>
  <dc:description/>
  <dc:language>cs-CZ</dc:language>
  <cp:lastModifiedBy/>
  <cp:lastPrinted>2022-02-03T10:47:56Z</cp:lastPrinted>
  <dcterms:modified xsi:type="dcterms:W3CDTF">2022-02-03T10:48:54Z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