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5720" activeTab="0"/>
  </bookViews>
  <sheets>
    <sheet name="celek" sheetId="6" r:id="rId1"/>
    <sheet name="4." sheetId="14" r:id="rId2"/>
    <sheet name="6." sheetId="5" r:id="rId3"/>
    <sheet name="7. " sheetId="7" r:id="rId4"/>
    <sheet name="9." sheetId="9" r:id="rId5"/>
    <sheet name="11." sheetId="10" r:id="rId6"/>
    <sheet name="12." sheetId="11" r:id="rId7"/>
    <sheet name="13." sheetId="12" r:id="rId8"/>
    <sheet name="14." sheetId="13" r:id="rId9"/>
  </sheets>
  <definedNames>
    <definedName name="_xlnm.Print_Area" localSheetId="5">'11.'!$B$1:$H$42</definedName>
    <definedName name="_xlnm.Print_Area" localSheetId="6">'12.'!$B$1:$H$37</definedName>
    <definedName name="_xlnm.Print_Area" localSheetId="7">'13.'!$B$1:$H$37</definedName>
    <definedName name="_xlnm.Print_Area" localSheetId="8">'14.'!$B$1:$H$41</definedName>
    <definedName name="_xlnm.Print_Area" localSheetId="1">'4.'!$B$1:$H$40</definedName>
    <definedName name="_xlnm.Print_Area" localSheetId="2">'6.'!$B$1:$H$43</definedName>
    <definedName name="_xlnm.Print_Area" localSheetId="3">'7. '!$B$1:$H$41</definedName>
    <definedName name="_xlnm.Print_Area" localSheetId="4">'9.'!$B$1:$H$46</definedName>
    <definedName name="_xlnm.Print_Titles" localSheetId="1">'4.'!$1:$1</definedName>
    <definedName name="_xlnm.Print_Titles" localSheetId="2">'6.'!$1:$1</definedName>
    <definedName name="_xlnm.Print_Titles" localSheetId="3">'7. '!$1:$1</definedName>
    <definedName name="_xlnm.Print_Titles" localSheetId="4">'9.'!$1:$1</definedName>
    <definedName name="_xlnm.Print_Titles" localSheetId="5">'11.'!$1:$1</definedName>
    <definedName name="_xlnm.Print_Titles" localSheetId="6">'12.'!$1:$1</definedName>
    <definedName name="_xlnm.Print_Titles" localSheetId="7">'13.'!$1:$1</definedName>
    <definedName name="_xlnm.Print_Titles" localSheetId="8">'14.'!$1:$1</definedName>
  </definedNames>
  <calcPr calcId="191029"/>
  <extLst/>
</workbook>
</file>

<file path=xl/sharedStrings.xml><?xml version="1.0" encoding="utf-8"?>
<sst xmlns="http://schemas.openxmlformats.org/spreadsheetml/2006/main" count="893" uniqueCount="101">
  <si>
    <t>číslo práce dle ÚRS</t>
  </si>
  <si>
    <t>měrné jednotky</t>
  </si>
  <si>
    <t>počet kusů</t>
  </si>
  <si>
    <t>jednotková cena</t>
  </si>
  <si>
    <t>celková cena bez DPH</t>
  </si>
  <si>
    <t>celková cena včetně DPH</t>
  </si>
  <si>
    <t>kus</t>
  </si>
  <si>
    <t>t</t>
  </si>
  <si>
    <t>m²</t>
  </si>
  <si>
    <t>Ostatní práce:</t>
  </si>
  <si>
    <t>Přesun hmot pro sadovnické a krajinářské úpravy</t>
  </si>
  <si>
    <t xml:space="preserve">Výsadba dřeviny s balem do předem vyhloubené jámy, 600 - 800 mm bal </t>
  </si>
  <si>
    <t>Zpevnění kotvení stromu 12 podélnými příčkami</t>
  </si>
  <si>
    <t>Instalace úvazku ke stromu kotvenému třemi kůly</t>
  </si>
  <si>
    <t>Ošetření vysázených dřevin  - provedení výchovného a komparativního řezu</t>
  </si>
  <si>
    <t xml:space="preserve">Zálivka vysazených stromů včetně dovozu a dodávky vody v množství 100l/strom </t>
  </si>
  <si>
    <t>kg</t>
  </si>
  <si>
    <t>Příčné spojky ke kotvícím kůlům, průměr příček 6 cm - 12 PŘÍČEK/STROM</t>
  </si>
  <si>
    <t>Úvazek (KOMPLET 1 STROM)</t>
  </si>
  <si>
    <t>Odvoz a likvidace odpadu NA 1 STROM (0,1 T/STROM)</t>
  </si>
  <si>
    <t>Přesun hmot pro sadovnické a krajinářské úpravy NA 1 STROM (0,2 T/STROM)</t>
  </si>
  <si>
    <t>Rostlinný materiál - stromy:</t>
  </si>
  <si>
    <t>CELKEM UZNATELNÉ NÁKLADY:</t>
  </si>
  <si>
    <t xml:space="preserve">Hloubení jam pro výsadbu stromu, jáma o velikosti 0,4 - 1,0 m³ bez výměny půdy        </t>
  </si>
  <si>
    <t>Materiály pro výsadbu - ostatní (velké stromy):</t>
  </si>
  <si>
    <t>Likvidace klestu štěpkováním (brán objem štěpky po štěpkování)</t>
  </si>
  <si>
    <t>Nové výsadby - strom 16/18 cm a více, práce</t>
  </si>
  <si>
    <t>ZE05b</t>
  </si>
  <si>
    <t xml:space="preserve">kus </t>
  </si>
  <si>
    <t>Následná péče o strom - rok 1. (strom 14/16 cm a výše)</t>
  </si>
  <si>
    <t>Následná péče o strom - rok 2. (strom 14/16 cm a výše)</t>
  </si>
  <si>
    <t>Následná péče o strom - rok 3. (strom 14/16 cm a výše)</t>
  </si>
  <si>
    <t>4. Strojírenská</t>
  </si>
  <si>
    <t>6. Libická</t>
  </si>
  <si>
    <t>cena bez DPH</t>
  </si>
  <si>
    <t>7. Kupecká</t>
  </si>
  <si>
    <t>9. Okružní</t>
  </si>
  <si>
    <t>11. Povoznická</t>
  </si>
  <si>
    <t>12. U Křížku</t>
  </si>
  <si>
    <t>13. Rytecká</t>
  </si>
  <si>
    <t>14. Libušínská</t>
  </si>
  <si>
    <t>Kácení dřevin, frézování pařezů, ostatní práce:</t>
  </si>
  <si>
    <t>Kácení postupné s přetažením, průměr kmene 11-20 cm</t>
  </si>
  <si>
    <t>ZE03a</t>
  </si>
  <si>
    <t>ZE03b</t>
  </si>
  <si>
    <t>Kácení postupné s přetažením, průměr kmene 21-30 cm</t>
  </si>
  <si>
    <t>ZE11a</t>
  </si>
  <si>
    <t>Odstranění pařezu frézováním</t>
  </si>
  <si>
    <t>Úklid v plochách</t>
  </si>
  <si>
    <r>
      <rPr>
        <i/>
        <sz val="10"/>
        <color theme="1"/>
        <rFont val="Arial Unicode MS"/>
        <family val="2"/>
      </rPr>
      <t>Prunus avium ´Plena´</t>
    </r>
    <r>
      <rPr>
        <sz val="10"/>
        <color theme="1"/>
        <rFont val="Arial Unicode MS"/>
        <family val="2"/>
      </rPr>
      <t>, obvod kmínku 16/18 cm, zemní bal</t>
    </r>
  </si>
  <si>
    <r>
      <rPr>
        <i/>
        <sz val="10"/>
        <color theme="1"/>
        <rFont val="Arial Unicode MS"/>
        <family val="2"/>
      </rPr>
      <t>Alnus x spaethii</t>
    </r>
    <r>
      <rPr>
        <sz val="10"/>
        <color theme="1"/>
        <rFont val="Arial Unicode MS"/>
        <family val="2"/>
      </rPr>
      <t>, obvod kmínku 16/18 cm, zemní bal</t>
    </r>
  </si>
  <si>
    <r>
      <t>m</t>
    </r>
    <r>
      <rPr>
        <sz val="10"/>
        <color theme="1"/>
        <rFont val="Calibri"/>
        <family val="2"/>
      </rPr>
      <t>³</t>
    </r>
  </si>
  <si>
    <t>ZE03e</t>
  </si>
  <si>
    <t>Kácení postupné s přetažením, průměr kmene 51-60 cm</t>
  </si>
  <si>
    <t>ZE03f</t>
  </si>
  <si>
    <t>Kácení postupné s přetažením, průměr kmene 61-70 cm</t>
  </si>
  <si>
    <t>CELKEM</t>
  </si>
  <si>
    <t>ulice</t>
  </si>
  <si>
    <r>
      <rPr>
        <i/>
        <sz val="10"/>
        <color theme="1"/>
        <rFont val="Arial Unicode MS"/>
        <family val="2"/>
      </rPr>
      <t>Acer ´Pacific Sunset´</t>
    </r>
    <r>
      <rPr>
        <sz val="10"/>
        <color theme="1"/>
        <rFont val="Arial Unicode MS"/>
        <family val="2"/>
      </rPr>
      <t>, obvod kmínku 16/18 cm, zemní bal</t>
    </r>
  </si>
  <si>
    <r>
      <rPr>
        <i/>
        <sz val="10"/>
        <color theme="1"/>
        <rFont val="Arial Unicode MS"/>
        <family val="2"/>
      </rPr>
      <t xml:space="preserve">Sorbus latifolia, </t>
    </r>
    <r>
      <rPr>
        <sz val="10"/>
        <color theme="1"/>
        <rFont val="Arial Unicode MS"/>
        <family val="2"/>
      </rPr>
      <t>obvod kmínku 16/18 cm, zemní bal</t>
    </r>
  </si>
  <si>
    <r>
      <rPr>
        <i/>
        <sz val="10"/>
        <color theme="1"/>
        <rFont val="Arial Unicode MS"/>
        <family val="2"/>
      </rPr>
      <t>Prunus serotina</t>
    </r>
    <r>
      <rPr>
        <sz val="10"/>
        <color theme="1"/>
        <rFont val="Arial Unicode MS"/>
        <family val="2"/>
      </rPr>
      <t xml:space="preserve"> (</t>
    </r>
    <r>
      <rPr>
        <i/>
        <sz val="10"/>
        <color theme="1"/>
        <rFont val="Arial Unicode MS"/>
        <family val="2"/>
      </rPr>
      <t>Prunus serrulata</t>
    </r>
    <r>
      <rPr>
        <sz val="10"/>
        <color theme="1"/>
        <rFont val="Arial Unicode MS"/>
        <family val="2"/>
      </rPr>
      <t xml:space="preserve"> ´Pink Perfection´) obvod kmínku 16/18 cm, zemní bal</t>
    </r>
  </si>
  <si>
    <r>
      <rPr>
        <i/>
        <sz val="10"/>
        <color theme="1"/>
        <rFont val="Arial Unicode MS"/>
        <family val="2"/>
      </rPr>
      <t>Aesculus flava</t>
    </r>
    <r>
      <rPr>
        <sz val="10"/>
        <color theme="1"/>
        <rFont val="Arial Unicode MS"/>
        <family val="2"/>
      </rPr>
      <t xml:space="preserve"> ´Vestita´, obvod kmínku 16/18 cm, zemní bal</t>
    </r>
  </si>
  <si>
    <t>cena včetně DPH</t>
  </si>
  <si>
    <r>
      <rPr>
        <i/>
        <sz val="10"/>
        <color theme="1"/>
        <rFont val="Arial Unicode MS"/>
        <family val="2"/>
      </rPr>
      <t>Quercus macrocarpa</t>
    </r>
    <r>
      <rPr>
        <sz val="10"/>
        <color theme="1"/>
        <rFont val="Arial Unicode MS"/>
        <family val="2"/>
      </rPr>
      <t>, obvod kmínku 16/18 cm, zemní bal</t>
    </r>
  </si>
  <si>
    <r>
      <rPr>
        <i/>
        <sz val="10"/>
        <color theme="1"/>
        <rFont val="Arial Unicode MS"/>
        <family val="2"/>
      </rPr>
      <t>Tilia platyphyllos</t>
    </r>
    <r>
      <rPr>
        <sz val="10"/>
        <color theme="1"/>
        <rFont val="Arial Unicode MS"/>
        <family val="2"/>
      </rPr>
      <t>, obvod kmínku 16/18 cm, zemní bal</t>
    </r>
  </si>
  <si>
    <r>
      <rPr>
        <i/>
        <sz val="10"/>
        <color theme="1"/>
        <rFont val="Arial Unicode MS"/>
        <family val="2"/>
      </rPr>
      <t>Prunus</t>
    </r>
    <r>
      <rPr>
        <sz val="10"/>
        <color theme="1"/>
        <rFont val="Arial Unicode MS"/>
        <family val="2"/>
      </rPr>
      <t xml:space="preserve"> ´Okame´ (</t>
    </r>
    <r>
      <rPr>
        <i/>
        <sz val="10"/>
        <color theme="1"/>
        <rFont val="Arial Unicode MS"/>
        <family val="2"/>
      </rPr>
      <t>Prunus serrulata</t>
    </r>
    <r>
      <rPr>
        <sz val="10"/>
        <color theme="1"/>
        <rFont val="Arial Unicode MS"/>
        <family val="2"/>
      </rPr>
      <t xml:space="preserve"> ´Ukon´), obvod kmínku 16/18 cm, zemní bal</t>
    </r>
  </si>
  <si>
    <t>R</t>
  </si>
  <si>
    <t>Přídavek biouhlu do výsadbové jámy stromu</t>
  </si>
  <si>
    <t>Biouhel frakce 2 mm - 2 cm, minimálně 2 roky kompostovaný, případně nasycený močovinou (20 litrů/strom + 10% rezerva)</t>
  </si>
  <si>
    <t>ZE20c</t>
  </si>
  <si>
    <t>Založení trávníku s modelací terénu</t>
  </si>
  <si>
    <t>Prokypření výsadbového pásu v šířce 150 cm, délce 6 m na jeden strom /přizpůsobené prosotrovým podmínkám a přítomnosti sítí technické  infrastruktury)</t>
  </si>
  <si>
    <t>Kůly o délce 250 cm pro nadzemí kotvení dřevin, průměr kůlů 7 cm - 3KŮLY/STROM</t>
  </si>
  <si>
    <t>Ukotvení dřeviny třemi kůly, kůly délky 200 - 300 cm o průměru 7 cm</t>
  </si>
  <si>
    <t>m</t>
  </si>
  <si>
    <t>Instalace plastové chráničky dělené do výsadbové jámy - 2 BM/STROM</t>
  </si>
  <si>
    <t>Plastová dělená chránička o průměru 25 mm  - 2 BM/STROM</t>
  </si>
  <si>
    <t>Prokypření výsadbového pásu v šířce 150 cm, délce 6 m na jeden strom /přizpůsobené prostorovým podmínkám a přítomnosti sítí technické  infrastruktury)</t>
  </si>
  <si>
    <t>ZE10c</t>
  </si>
  <si>
    <t>ha</t>
  </si>
  <si>
    <t>Individuální odstranění náletu nad 3 výšky do 10 cm průměru kmene na řezné ploše pařezu</t>
  </si>
  <si>
    <t>Kácení postupné s přetažením, průměr kmene 41-50 cm</t>
  </si>
  <si>
    <t>Očištění kmene a provedení základního nátěru ochranným nátěrem kmene stromu</t>
  </si>
  <si>
    <t>Provedení finálního nátěru kmene ochranným nátěrem, od země po první rozvětvení kmene</t>
  </si>
  <si>
    <t>Základní ochranný nátěr kmene stromu (0,1 KG/ STROM)</t>
  </si>
  <si>
    <t>Finální ochranný nátěr kmene stromu - barva bílá (0,3 KG/STROM)</t>
  </si>
  <si>
    <t>Vodní límec barvy zelené z recyklovaného LDPE (3,2 bm NA STROM včetně spojky)</t>
  </si>
  <si>
    <t>Instalace vodního límce z recyklovaného LDPE včetně spojky</t>
  </si>
  <si>
    <t>Instalace kokosové mulčovací plachetky do vnitřní části vodního límce</t>
  </si>
  <si>
    <t>Kokosová mulčovací plachetka do vnitřní části vodního límce (1 PRVEK/STROM)</t>
  </si>
  <si>
    <t>Instalace protikořenové textilie - 2,4 BM/STROM</t>
  </si>
  <si>
    <t>Protikořenová textilie jednostranně hladce potažená vrstvou polypropylénu o šířce 1,3 m - - 2,4 BM/STROM</t>
  </si>
  <si>
    <t>Protikořenová textilie jednostranně hladce potažená vrstvou plypropylénu o šířce 1,3 m - 2,4 BM/STROM</t>
  </si>
  <si>
    <t>Protikořenová textilie jednostranně hladce potažená vrstvou polypropylénu o šířce 1,3 m - 2,4 BM/STROM</t>
  </si>
  <si>
    <t>Protikořenová textilie jednostranně hladce potaženou vrstvou polypopylénu o šířce 1,3 m - 2,4 BM/STROM</t>
  </si>
  <si>
    <r>
      <rPr>
        <i/>
        <sz val="10"/>
        <color theme="1"/>
        <rFont val="Arial Unicode MS"/>
        <family val="2"/>
      </rPr>
      <t>Tilia mongolica</t>
    </r>
    <r>
      <rPr>
        <sz val="10"/>
        <color theme="1"/>
        <rFont val="Arial Unicode MS"/>
        <family val="2"/>
      </rPr>
      <t xml:space="preserve"> ´Buda´, obvod kmínku 16/18 cm, zemní bal</t>
    </r>
  </si>
  <si>
    <t>POLOŽKOVÝ ROZPOČET</t>
  </si>
  <si>
    <t>Akce:</t>
  </si>
  <si>
    <t>Revitalizace stromořadí III Žďár nad Sázavou</t>
  </si>
  <si>
    <t>Zhotovitel:</t>
  </si>
  <si>
    <t>doplnit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</si>
</sst>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0.00000"/>
    <numFmt numFmtId="166" formatCode="0.0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sz val="10"/>
      <name val="Arial Unicode MS"/>
      <family val="2"/>
    </font>
    <font>
      <b/>
      <sz val="10"/>
      <color indexed="10"/>
      <name val="Arial Unicode MS"/>
      <family val="2"/>
    </font>
    <font>
      <sz val="10"/>
      <color indexed="10"/>
      <name val="Arial Unicode MS"/>
      <family val="2"/>
    </font>
    <font>
      <b/>
      <sz val="8"/>
      <name val="Arial Unicode MS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12"/>
      <name val="Arial Unicode MS"/>
      <family val="2"/>
    </font>
    <font>
      <sz val="10"/>
      <color theme="1"/>
      <name val="Arial Unicode MS"/>
      <family val="2"/>
    </font>
    <font>
      <i/>
      <sz val="10"/>
      <color theme="1"/>
      <name val="Arial Unicode MS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 Unicode MS"/>
      <family val="2"/>
    </font>
    <font>
      <sz val="10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wrapText="1"/>
    </xf>
    <xf numFmtId="164" fontId="4" fillId="0" borderId="1" xfId="0" applyNumberFormat="1" applyFont="1" applyBorder="1"/>
    <xf numFmtId="164" fontId="4" fillId="0" borderId="1" xfId="0" applyNumberFormat="1" applyFont="1" applyBorder="1" applyAlignment="1">
      <alignment wrapText="1"/>
    </xf>
    <xf numFmtId="0" fontId="4" fillId="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/>
    <xf numFmtId="0" fontId="2" fillId="2" borderId="2" xfId="0" applyFont="1" applyFill="1" applyBorder="1" applyAlignment="1">
      <alignment wrapText="1"/>
    </xf>
    <xf numFmtId="164" fontId="4" fillId="0" borderId="0" xfId="0" applyNumberFormat="1" applyFont="1" applyAlignment="1">
      <alignment wrapText="1"/>
    </xf>
    <xf numFmtId="0" fontId="2" fillId="0" borderId="0" xfId="0" applyFont="1" applyAlignment="1">
      <alignment textRotation="90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64" fontId="2" fillId="0" borderId="0" xfId="0" applyNumberFormat="1" applyFont="1" applyAlignment="1">
      <alignment textRotation="90" wrapText="1"/>
    </xf>
    <xf numFmtId="0" fontId="6" fillId="0" borderId="0" xfId="0" applyFont="1"/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164" fontId="8" fillId="0" borderId="0" xfId="0" applyNumberFormat="1" applyFont="1" applyAlignment="1">
      <alignment wrapText="1"/>
    </xf>
    <xf numFmtId="0" fontId="8" fillId="0" borderId="0" xfId="0" applyFont="1"/>
    <xf numFmtId="0" fontId="10" fillId="0" borderId="0" xfId="0" applyFont="1" applyAlignment="1">
      <alignment wrapText="1"/>
    </xf>
    <xf numFmtId="164" fontId="10" fillId="0" borderId="0" xfId="0" applyNumberFormat="1" applyFont="1" applyAlignment="1">
      <alignment wrapText="1"/>
    </xf>
    <xf numFmtId="0" fontId="10" fillId="0" borderId="0" xfId="0" applyFont="1"/>
    <xf numFmtId="0" fontId="4" fillId="0" borderId="0" xfId="0" applyFont="1" applyAlignment="1">
      <alignment horizontal="left" vertical="top" wrapText="1"/>
    </xf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3" borderId="0" xfId="0" applyFont="1" applyFill="1"/>
    <xf numFmtId="0" fontId="2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164" fontId="4" fillId="3" borderId="1" xfId="0" applyNumberFormat="1" applyFont="1" applyFill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4" fillId="2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2" fontId="4" fillId="3" borderId="1" xfId="0" applyNumberFormat="1" applyFont="1" applyFill="1" applyBorder="1" applyAlignment="1">
      <alignment wrapText="1"/>
    </xf>
    <xf numFmtId="2" fontId="2" fillId="2" borderId="2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2" fontId="4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 textRotation="90" wrapText="1"/>
    </xf>
    <xf numFmtId="2" fontId="7" fillId="0" borderId="0" xfId="0" applyNumberFormat="1" applyFont="1" applyAlignment="1">
      <alignment wrapText="1"/>
    </xf>
    <xf numFmtId="2" fontId="8" fillId="0" borderId="0" xfId="0" applyNumberFormat="1" applyFont="1" applyAlignment="1">
      <alignment wrapText="1"/>
    </xf>
    <xf numFmtId="2" fontId="10" fillId="0" borderId="0" xfId="0" applyNumberFormat="1" applyFont="1" applyAlignment="1">
      <alignment wrapText="1"/>
    </xf>
    <xf numFmtId="0" fontId="2" fillId="3" borderId="0" xfId="0" applyFont="1" applyFill="1" applyAlignment="1">
      <alignment wrapText="1"/>
    </xf>
    <xf numFmtId="2" fontId="4" fillId="3" borderId="0" xfId="0" applyNumberFormat="1" applyFont="1" applyFill="1" applyAlignment="1">
      <alignment wrapText="1"/>
    </xf>
    <xf numFmtId="164" fontId="4" fillId="3" borderId="0" xfId="0" applyNumberFormat="1" applyFont="1" applyFill="1" applyAlignment="1">
      <alignment wrapText="1"/>
    </xf>
    <xf numFmtId="2" fontId="2" fillId="3" borderId="0" xfId="0" applyNumberFormat="1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164" fontId="4" fillId="3" borderId="0" xfId="0" applyNumberFormat="1" applyFont="1" applyFill="1"/>
    <xf numFmtId="0" fontId="11" fillId="0" borderId="1" xfId="0" applyFont="1" applyBorder="1"/>
    <xf numFmtId="0" fontId="2" fillId="0" borderId="0" xfId="0" applyFont="1"/>
    <xf numFmtId="0" fontId="14" fillId="0" borderId="0" xfId="0" applyFont="1"/>
    <xf numFmtId="0" fontId="16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2" fontId="11" fillId="0" borderId="1" xfId="0" applyNumberFormat="1" applyFont="1" applyBorder="1"/>
    <xf numFmtId="164" fontId="11" fillId="0" borderId="1" xfId="0" applyNumberFormat="1" applyFont="1" applyBorder="1"/>
    <xf numFmtId="164" fontId="11" fillId="0" borderId="1" xfId="0" applyNumberFormat="1" applyFont="1" applyBorder="1" applyAlignment="1">
      <alignment wrapText="1"/>
    </xf>
    <xf numFmtId="0" fontId="11" fillId="0" borderId="0" xfId="0" applyFont="1" applyAlignment="1">
      <alignment wrapText="1"/>
    </xf>
    <xf numFmtId="0" fontId="15" fillId="0" borderId="1" xfId="0" applyFont="1" applyBorder="1"/>
    <xf numFmtId="164" fontId="14" fillId="0" borderId="1" xfId="0" applyNumberFormat="1" applyFont="1" applyBorder="1"/>
    <xf numFmtId="164" fontId="15" fillId="0" borderId="1" xfId="0" applyNumberFormat="1" applyFont="1" applyBorder="1"/>
    <xf numFmtId="0" fontId="14" fillId="4" borderId="1" xfId="0" applyFont="1" applyFill="1" applyBorder="1"/>
    <xf numFmtId="165" fontId="4" fillId="0" borderId="1" xfId="0" applyNumberFormat="1" applyFont="1" applyBorder="1" applyAlignment="1">
      <alignment wrapText="1"/>
    </xf>
    <xf numFmtId="166" fontId="4" fillId="0" borderId="1" xfId="0" applyNumberFormat="1" applyFont="1" applyBorder="1" applyAlignment="1">
      <alignment wrapText="1"/>
    </xf>
    <xf numFmtId="2" fontId="4" fillId="3" borderId="0" xfId="0" applyNumberFormat="1" applyFont="1" applyFill="1"/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15" fillId="0" borderId="0" xfId="0" applyFont="1"/>
    <xf numFmtId="0" fontId="20" fillId="5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07595-463A-40F2-95E6-804BBCCECF9A}">
  <dimension ref="A1:D17"/>
  <sheetViews>
    <sheetView tabSelected="1" workbookViewId="0" topLeftCell="A1">
      <selection activeCell="E23" sqref="E23"/>
    </sheetView>
  </sheetViews>
  <sheetFormatPr defaultColWidth="25.140625" defaultRowHeight="15"/>
  <cols>
    <col min="1" max="1" width="14.421875" style="60" customWidth="1"/>
    <col min="2" max="16384" width="25.140625" style="60" customWidth="1"/>
  </cols>
  <sheetData>
    <row r="1" spans="1:4" ht="20">
      <c r="A1" s="75" t="s">
        <v>96</v>
      </c>
      <c r="B1" s="75"/>
      <c r="C1" s="75"/>
      <c r="D1" s="75"/>
    </row>
    <row r="3" spans="1:3" ht="18">
      <c r="A3" s="76" t="s">
        <v>97</v>
      </c>
      <c r="B3" s="76" t="s">
        <v>98</v>
      </c>
      <c r="C3" s="76"/>
    </row>
    <row r="5" spans="1:2" ht="15">
      <c r="A5" s="77" t="s">
        <v>99</v>
      </c>
      <c r="B5" s="78" t="s">
        <v>100</v>
      </c>
    </row>
    <row r="8" spans="2:4" ht="15">
      <c r="B8" s="71" t="s">
        <v>57</v>
      </c>
      <c r="C8" s="71" t="s">
        <v>34</v>
      </c>
      <c r="D8" s="71" t="s">
        <v>62</v>
      </c>
    </row>
    <row r="9" spans="2:4" ht="15">
      <c r="B9" s="68" t="s">
        <v>32</v>
      </c>
      <c r="C9" s="69">
        <f>'4.'!G40</f>
        <v>0</v>
      </c>
      <c r="D9" s="69">
        <f>'4.'!H40</f>
        <v>0</v>
      </c>
    </row>
    <row r="10" spans="2:4" ht="15">
      <c r="B10" s="68" t="s">
        <v>33</v>
      </c>
      <c r="C10" s="69">
        <f>'6.'!G43</f>
        <v>0</v>
      </c>
      <c r="D10" s="69">
        <f>'6.'!H43</f>
        <v>0</v>
      </c>
    </row>
    <row r="11" spans="2:4" ht="15">
      <c r="B11" s="68" t="s">
        <v>35</v>
      </c>
      <c r="C11" s="69">
        <f>'7. '!G41</f>
        <v>0</v>
      </c>
      <c r="D11" s="69">
        <f>'7. '!H41</f>
        <v>0</v>
      </c>
    </row>
    <row r="12" spans="2:4" ht="15">
      <c r="B12" s="68" t="s">
        <v>36</v>
      </c>
      <c r="C12" s="69">
        <f>'9.'!G46</f>
        <v>0</v>
      </c>
      <c r="D12" s="69">
        <f>'9.'!H46</f>
        <v>0</v>
      </c>
    </row>
    <row r="13" spans="2:4" ht="15">
      <c r="B13" s="68" t="s">
        <v>37</v>
      </c>
      <c r="C13" s="69">
        <f>'11.'!G42</f>
        <v>0</v>
      </c>
      <c r="D13" s="69">
        <f>'11.'!H42</f>
        <v>0</v>
      </c>
    </row>
    <row r="14" spans="2:4" ht="15">
      <c r="B14" s="68" t="s">
        <v>38</v>
      </c>
      <c r="C14" s="69">
        <f>'12.'!G37</f>
        <v>0</v>
      </c>
      <c r="D14" s="69">
        <f>'12.'!H37</f>
        <v>0</v>
      </c>
    </row>
    <row r="15" spans="2:4" ht="15">
      <c r="B15" s="68" t="s">
        <v>39</v>
      </c>
      <c r="C15" s="69">
        <f>'13.'!G37</f>
        <v>0</v>
      </c>
      <c r="D15" s="69">
        <f>'13.'!H37</f>
        <v>0</v>
      </c>
    </row>
    <row r="16" spans="2:4" ht="15">
      <c r="B16" s="68" t="s">
        <v>40</v>
      </c>
      <c r="C16" s="69">
        <f>'14.'!G41</f>
        <v>0</v>
      </c>
      <c r="D16" s="69">
        <f>'14.'!H41</f>
        <v>0</v>
      </c>
    </row>
    <row r="17" spans="2:4" ht="15">
      <c r="B17" s="68" t="s">
        <v>56</v>
      </c>
      <c r="C17" s="70">
        <f>SUM(C10:C16)</f>
        <v>0</v>
      </c>
      <c r="D17" s="70">
        <f>SUM(D10:D16)</f>
        <v>0</v>
      </c>
    </row>
  </sheetData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42D85-2215-4A35-9124-D6EA7CA90353}">
  <dimension ref="A1:H385"/>
  <sheetViews>
    <sheetView zoomScale="85" zoomScaleNormal="85" workbookViewId="0" topLeftCell="A1">
      <selection activeCell="F3" sqref="F3:F39"/>
    </sheetView>
  </sheetViews>
  <sheetFormatPr defaultColWidth="9.140625" defaultRowHeight="15"/>
  <cols>
    <col min="1" max="1" width="9.140625" style="14" customWidth="1"/>
    <col min="2" max="2" width="14.00390625" style="1" customWidth="1"/>
    <col min="3" max="3" width="77.421875" style="14" customWidth="1"/>
    <col min="4" max="4" width="9.8515625" style="14" customWidth="1"/>
    <col min="5" max="5" width="8.57421875" style="46" customWidth="1"/>
    <col min="6" max="6" width="14.57421875" style="17" customWidth="1"/>
    <col min="7" max="8" width="18.28125" style="17" customWidth="1"/>
    <col min="9" max="16384" width="9.140625" style="9" customWidth="1"/>
  </cols>
  <sheetData>
    <row r="1" spans="2:8" s="1" customFormat="1" ht="30">
      <c r="B1" s="2" t="s">
        <v>0</v>
      </c>
      <c r="C1" s="3"/>
      <c r="D1" s="2" t="s">
        <v>1</v>
      </c>
      <c r="E1" s="39" t="s">
        <v>2</v>
      </c>
      <c r="F1" s="4" t="s">
        <v>3</v>
      </c>
      <c r="G1" s="4" t="s">
        <v>4</v>
      </c>
      <c r="H1" s="4" t="s">
        <v>5</v>
      </c>
    </row>
    <row r="2" spans="1:8" ht="15">
      <c r="A2" s="1"/>
      <c r="B2" s="5"/>
      <c r="C2" s="5" t="s">
        <v>41</v>
      </c>
      <c r="D2" s="6"/>
      <c r="E2" s="40"/>
      <c r="F2" s="7"/>
      <c r="G2" s="7"/>
      <c r="H2" s="7"/>
    </row>
    <row r="3" spans="1:8" s="15" customFormat="1" ht="15">
      <c r="A3" s="1"/>
      <c r="B3" s="2" t="s">
        <v>43</v>
      </c>
      <c r="C3" s="10" t="s">
        <v>42</v>
      </c>
      <c r="D3" s="10" t="s">
        <v>6</v>
      </c>
      <c r="E3" s="41">
        <v>11</v>
      </c>
      <c r="F3" s="12"/>
      <c r="G3" s="12">
        <f aca="true" t="shared" si="0" ref="G3:G6">F3*E3</f>
        <v>0</v>
      </c>
      <c r="H3" s="12">
        <f aca="true" t="shared" si="1" ref="H3:H6">G3*1.21</f>
        <v>0</v>
      </c>
    </row>
    <row r="4" spans="1:8" s="15" customFormat="1" ht="15">
      <c r="A4" s="1"/>
      <c r="B4" s="2" t="s">
        <v>46</v>
      </c>
      <c r="C4" s="10" t="s">
        <v>47</v>
      </c>
      <c r="D4" s="10" t="s">
        <v>8</v>
      </c>
      <c r="E4" s="41">
        <v>2</v>
      </c>
      <c r="F4" s="12"/>
      <c r="G4" s="12">
        <f t="shared" si="0"/>
        <v>0</v>
      </c>
      <c r="H4" s="12">
        <f t="shared" si="1"/>
        <v>0</v>
      </c>
    </row>
    <row r="5" spans="1:8" s="67" customFormat="1" ht="15">
      <c r="A5" s="61"/>
      <c r="B5" s="62" t="s">
        <v>27</v>
      </c>
      <c r="C5" s="63" t="s">
        <v>25</v>
      </c>
      <c r="D5" s="63" t="s">
        <v>51</v>
      </c>
      <c r="E5" s="64">
        <v>1</v>
      </c>
      <c r="F5" s="65"/>
      <c r="G5" s="66">
        <f t="shared" si="0"/>
        <v>0</v>
      </c>
      <c r="H5" s="66">
        <f t="shared" si="1"/>
        <v>0</v>
      </c>
    </row>
    <row r="6" spans="1:8" s="15" customFormat="1" ht="15">
      <c r="A6" s="1"/>
      <c r="B6" s="2" t="s">
        <v>66</v>
      </c>
      <c r="C6" s="10" t="s">
        <v>48</v>
      </c>
      <c r="D6" s="10" t="s">
        <v>8</v>
      </c>
      <c r="E6" s="41">
        <v>200</v>
      </c>
      <c r="F6" s="12"/>
      <c r="G6" s="12">
        <f t="shared" si="0"/>
        <v>0</v>
      </c>
      <c r="H6" s="12">
        <f t="shared" si="1"/>
        <v>0</v>
      </c>
    </row>
    <row r="7" spans="1:8" ht="15">
      <c r="A7" s="1"/>
      <c r="B7" s="5"/>
      <c r="C7" s="5" t="s">
        <v>26</v>
      </c>
      <c r="D7" s="6"/>
      <c r="E7" s="40"/>
      <c r="F7" s="7"/>
      <c r="G7" s="8"/>
      <c r="H7" s="8"/>
    </row>
    <row r="8" spans="1:8" ht="28">
      <c r="A8" s="9"/>
      <c r="B8" s="2" t="s">
        <v>66</v>
      </c>
      <c r="C8" s="10" t="s">
        <v>77</v>
      </c>
      <c r="D8" s="10" t="s">
        <v>8</v>
      </c>
      <c r="E8" s="41">
        <v>126</v>
      </c>
      <c r="F8" s="12"/>
      <c r="G8" s="12">
        <f aca="true" t="shared" si="2" ref="G8">E8*F8</f>
        <v>0</v>
      </c>
      <c r="H8" s="11">
        <f aca="true" t="shared" si="3" ref="H8">G8*1.21</f>
        <v>0</v>
      </c>
    </row>
    <row r="9" spans="1:8" ht="15">
      <c r="A9" s="9"/>
      <c r="B9" s="2">
        <v>183101121</v>
      </c>
      <c r="C9" s="10" t="s">
        <v>23</v>
      </c>
      <c r="D9" s="10" t="s">
        <v>6</v>
      </c>
      <c r="E9" s="41">
        <v>14</v>
      </c>
      <c r="F9" s="12"/>
      <c r="G9" s="12">
        <f>E9*F9</f>
        <v>0</v>
      </c>
      <c r="H9" s="11">
        <f>G9*1.21</f>
        <v>0</v>
      </c>
    </row>
    <row r="10" spans="2:8" s="35" customFormat="1" ht="15">
      <c r="B10" s="36">
        <v>181102116</v>
      </c>
      <c r="C10" s="37" t="s">
        <v>11</v>
      </c>
      <c r="D10" s="37" t="s">
        <v>6</v>
      </c>
      <c r="E10" s="41">
        <v>14</v>
      </c>
      <c r="F10" s="38"/>
      <c r="G10" s="12">
        <f aca="true" t="shared" si="4" ref="G10:G22">E10*F10</f>
        <v>0</v>
      </c>
      <c r="H10" s="11">
        <f aca="true" t="shared" si="5" ref="H10:H33">G10*1.21</f>
        <v>0</v>
      </c>
    </row>
    <row r="11" spans="1:8" ht="15">
      <c r="A11" s="9"/>
      <c r="B11" s="2" t="s">
        <v>66</v>
      </c>
      <c r="C11" s="10" t="s">
        <v>67</v>
      </c>
      <c r="D11" s="10" t="s">
        <v>6</v>
      </c>
      <c r="E11" s="41">
        <v>14</v>
      </c>
      <c r="F11" s="12"/>
      <c r="G11" s="12">
        <f aca="true" t="shared" si="6" ref="G11">E11*F11</f>
        <v>0</v>
      </c>
      <c r="H11" s="11">
        <f aca="true" t="shared" si="7" ref="H11">G11*1.21</f>
        <v>0</v>
      </c>
    </row>
    <row r="12" spans="1:8" ht="15">
      <c r="A12" s="9"/>
      <c r="B12" s="2">
        <v>184215133</v>
      </c>
      <c r="C12" s="10" t="s">
        <v>73</v>
      </c>
      <c r="D12" s="10" t="s">
        <v>6</v>
      </c>
      <c r="E12" s="41">
        <v>14</v>
      </c>
      <c r="F12" s="12"/>
      <c r="G12" s="12">
        <f t="shared" si="4"/>
        <v>0</v>
      </c>
      <c r="H12" s="11">
        <f t="shared" si="5"/>
        <v>0</v>
      </c>
    </row>
    <row r="13" spans="1:8" ht="15">
      <c r="A13" s="9"/>
      <c r="B13" s="2" t="s">
        <v>66</v>
      </c>
      <c r="C13" s="10" t="s">
        <v>12</v>
      </c>
      <c r="D13" s="10" t="s">
        <v>6</v>
      </c>
      <c r="E13" s="41">
        <v>14</v>
      </c>
      <c r="F13" s="12"/>
      <c r="G13" s="12">
        <f t="shared" si="4"/>
        <v>0</v>
      </c>
      <c r="H13" s="11">
        <f t="shared" si="5"/>
        <v>0</v>
      </c>
    </row>
    <row r="14" spans="1:8" ht="15">
      <c r="A14" s="9"/>
      <c r="B14" s="2" t="s">
        <v>66</v>
      </c>
      <c r="C14" s="10" t="s">
        <v>13</v>
      </c>
      <c r="D14" s="10" t="s">
        <v>6</v>
      </c>
      <c r="E14" s="41">
        <v>14</v>
      </c>
      <c r="F14" s="12"/>
      <c r="G14" s="12">
        <f t="shared" si="4"/>
        <v>0</v>
      </c>
      <c r="H14" s="11">
        <f t="shared" si="5"/>
        <v>0</v>
      </c>
    </row>
    <row r="15" spans="1:8" ht="15">
      <c r="A15" s="9"/>
      <c r="B15" s="2" t="s">
        <v>66</v>
      </c>
      <c r="C15" s="10" t="s">
        <v>82</v>
      </c>
      <c r="D15" s="10" t="s">
        <v>6</v>
      </c>
      <c r="E15" s="41">
        <v>14</v>
      </c>
      <c r="F15" s="12"/>
      <c r="G15" s="12">
        <f t="shared" si="4"/>
        <v>0</v>
      </c>
      <c r="H15" s="11">
        <f t="shared" si="5"/>
        <v>0</v>
      </c>
    </row>
    <row r="16" spans="1:8" ht="15">
      <c r="A16" s="9"/>
      <c r="B16" s="2" t="s">
        <v>66</v>
      </c>
      <c r="C16" s="10" t="s">
        <v>83</v>
      </c>
      <c r="D16" s="10" t="s">
        <v>6</v>
      </c>
      <c r="E16" s="41">
        <v>14</v>
      </c>
      <c r="F16" s="12"/>
      <c r="G16" s="12">
        <f t="shared" si="4"/>
        <v>0</v>
      </c>
      <c r="H16" s="11">
        <f t="shared" si="5"/>
        <v>0</v>
      </c>
    </row>
    <row r="17" spans="1:8" ht="15">
      <c r="A17" s="9"/>
      <c r="B17" s="2" t="s">
        <v>66</v>
      </c>
      <c r="C17" s="10" t="s">
        <v>87</v>
      </c>
      <c r="D17" s="10" t="s">
        <v>6</v>
      </c>
      <c r="E17" s="41">
        <v>14</v>
      </c>
      <c r="F17" s="12"/>
      <c r="G17" s="12">
        <f t="shared" si="4"/>
        <v>0</v>
      </c>
      <c r="H17" s="11">
        <f t="shared" si="5"/>
        <v>0</v>
      </c>
    </row>
    <row r="18" spans="1:8" ht="15">
      <c r="A18" s="9"/>
      <c r="B18" s="2" t="s">
        <v>66</v>
      </c>
      <c r="C18" s="10" t="s">
        <v>88</v>
      </c>
      <c r="D18" s="10" t="s">
        <v>6</v>
      </c>
      <c r="E18" s="41">
        <v>14</v>
      </c>
      <c r="F18" s="12"/>
      <c r="G18" s="12">
        <f t="shared" si="4"/>
        <v>0</v>
      </c>
      <c r="H18" s="11">
        <f t="shared" si="5"/>
        <v>0</v>
      </c>
    </row>
    <row r="19" spans="1:8" ht="15">
      <c r="A19" s="9"/>
      <c r="B19" s="2" t="s">
        <v>66</v>
      </c>
      <c r="C19" s="10" t="s">
        <v>14</v>
      </c>
      <c r="D19" s="10" t="s">
        <v>6</v>
      </c>
      <c r="E19" s="41">
        <v>14</v>
      </c>
      <c r="F19" s="12"/>
      <c r="G19" s="12">
        <f t="shared" si="4"/>
        <v>0</v>
      </c>
      <c r="H19" s="11">
        <f t="shared" si="5"/>
        <v>0</v>
      </c>
    </row>
    <row r="20" spans="1:8" ht="15">
      <c r="A20" s="9"/>
      <c r="B20" s="2" t="s">
        <v>66</v>
      </c>
      <c r="C20" s="10" t="s">
        <v>15</v>
      </c>
      <c r="D20" s="10" t="s">
        <v>6</v>
      </c>
      <c r="E20" s="41">
        <v>14</v>
      </c>
      <c r="F20" s="12"/>
      <c r="G20" s="12">
        <f t="shared" si="4"/>
        <v>0</v>
      </c>
      <c r="H20" s="11">
        <f t="shared" si="5"/>
        <v>0</v>
      </c>
    </row>
    <row r="21" spans="1:8" ht="15">
      <c r="A21" s="1"/>
      <c r="B21" s="5"/>
      <c r="C21" s="5" t="s">
        <v>21</v>
      </c>
      <c r="D21" s="6"/>
      <c r="E21" s="40"/>
      <c r="F21" s="7"/>
      <c r="G21" s="7"/>
      <c r="H21" s="7"/>
    </row>
    <row r="22" spans="1:8" ht="15">
      <c r="A22" s="9"/>
      <c r="B22" s="33" t="s">
        <v>66</v>
      </c>
      <c r="C22" s="58" t="s">
        <v>58</v>
      </c>
      <c r="D22" s="34" t="s">
        <v>6</v>
      </c>
      <c r="E22" s="42">
        <v>14</v>
      </c>
      <c r="F22" s="12"/>
      <c r="G22" s="12">
        <f t="shared" si="4"/>
        <v>0</v>
      </c>
      <c r="H22" s="11">
        <f t="shared" si="5"/>
        <v>0</v>
      </c>
    </row>
    <row r="23" spans="1:8" ht="15">
      <c r="A23" s="1"/>
      <c r="B23" s="5"/>
      <c r="C23" s="5" t="s">
        <v>24</v>
      </c>
      <c r="D23" s="6"/>
      <c r="E23" s="40"/>
      <c r="F23" s="7"/>
      <c r="G23" s="7"/>
      <c r="H23" s="7"/>
    </row>
    <row r="24" spans="2:8" s="35" customFormat="1" ht="28">
      <c r="B24" s="36" t="s">
        <v>66</v>
      </c>
      <c r="C24" s="37" t="s">
        <v>68</v>
      </c>
      <c r="D24" s="63" t="s">
        <v>51</v>
      </c>
      <c r="E24" s="43">
        <v>0.3</v>
      </c>
      <c r="F24" s="38"/>
      <c r="G24" s="38">
        <f aca="true" t="shared" si="8" ref="G24">E24*F24</f>
        <v>0</v>
      </c>
      <c r="H24" s="11">
        <f aca="true" t="shared" si="9" ref="H24">G24*1.21</f>
        <v>0</v>
      </c>
    </row>
    <row r="25" spans="2:8" s="35" customFormat="1" ht="15">
      <c r="B25" s="36" t="s">
        <v>66</v>
      </c>
      <c r="C25" s="37" t="s">
        <v>72</v>
      </c>
      <c r="D25" s="37" t="s">
        <v>6</v>
      </c>
      <c r="E25" s="43">
        <v>42</v>
      </c>
      <c r="F25" s="38"/>
      <c r="G25" s="38">
        <f aca="true" t="shared" si="10" ref="G25:G33">E25*F25</f>
        <v>0</v>
      </c>
      <c r="H25" s="11">
        <f t="shared" si="5"/>
        <v>0</v>
      </c>
    </row>
    <row r="26" spans="2:8" s="35" customFormat="1" ht="15">
      <c r="B26" s="36" t="s">
        <v>66</v>
      </c>
      <c r="C26" s="37" t="s">
        <v>17</v>
      </c>
      <c r="D26" s="37" t="s">
        <v>6</v>
      </c>
      <c r="E26" s="43">
        <v>168</v>
      </c>
      <c r="F26" s="38"/>
      <c r="G26" s="38">
        <f t="shared" si="10"/>
        <v>0</v>
      </c>
      <c r="H26" s="11">
        <f t="shared" si="5"/>
        <v>0</v>
      </c>
    </row>
    <row r="27" spans="2:8" s="35" customFormat="1" ht="15">
      <c r="B27" s="36" t="s">
        <v>66</v>
      </c>
      <c r="C27" s="37" t="s">
        <v>18</v>
      </c>
      <c r="D27" s="37" t="s">
        <v>6</v>
      </c>
      <c r="E27" s="43">
        <v>14</v>
      </c>
      <c r="F27" s="38"/>
      <c r="G27" s="38">
        <f t="shared" si="10"/>
        <v>0</v>
      </c>
      <c r="H27" s="11">
        <f t="shared" si="5"/>
        <v>0</v>
      </c>
    </row>
    <row r="28" spans="2:8" s="35" customFormat="1" ht="15">
      <c r="B28" s="36" t="s">
        <v>66</v>
      </c>
      <c r="C28" s="37" t="s">
        <v>84</v>
      </c>
      <c r="D28" s="37" t="s">
        <v>16</v>
      </c>
      <c r="E28" s="43">
        <v>1.5</v>
      </c>
      <c r="F28" s="38"/>
      <c r="G28" s="38">
        <f t="shared" si="10"/>
        <v>0</v>
      </c>
      <c r="H28" s="11">
        <f t="shared" si="5"/>
        <v>0</v>
      </c>
    </row>
    <row r="29" spans="2:8" s="35" customFormat="1" ht="15">
      <c r="B29" s="36" t="s">
        <v>66</v>
      </c>
      <c r="C29" s="37" t="s">
        <v>85</v>
      </c>
      <c r="D29" s="37" t="s">
        <v>16</v>
      </c>
      <c r="E29" s="43">
        <v>3</v>
      </c>
      <c r="F29" s="38"/>
      <c r="G29" s="38">
        <f t="shared" si="10"/>
        <v>0</v>
      </c>
      <c r="H29" s="11">
        <f t="shared" si="5"/>
        <v>0</v>
      </c>
    </row>
    <row r="30" spans="2:8" s="35" customFormat="1" ht="15">
      <c r="B30" s="36" t="s">
        <v>66</v>
      </c>
      <c r="C30" s="37" t="s">
        <v>86</v>
      </c>
      <c r="D30" s="37" t="s">
        <v>6</v>
      </c>
      <c r="E30" s="43">
        <v>14</v>
      </c>
      <c r="F30" s="38"/>
      <c r="G30" s="38">
        <f t="shared" si="10"/>
        <v>0</v>
      </c>
      <c r="H30" s="11">
        <f t="shared" si="5"/>
        <v>0</v>
      </c>
    </row>
    <row r="31" spans="2:8" s="35" customFormat="1" ht="15">
      <c r="B31" s="36" t="s">
        <v>66</v>
      </c>
      <c r="C31" s="37" t="s">
        <v>89</v>
      </c>
      <c r="D31" s="37" t="s">
        <v>6</v>
      </c>
      <c r="E31" s="43">
        <v>14</v>
      </c>
      <c r="F31" s="38"/>
      <c r="G31" s="38">
        <f t="shared" si="10"/>
        <v>0</v>
      </c>
      <c r="H31" s="11">
        <f t="shared" si="5"/>
        <v>0</v>
      </c>
    </row>
    <row r="32" spans="2:8" s="35" customFormat="1" ht="15">
      <c r="B32" s="36" t="s">
        <v>66</v>
      </c>
      <c r="C32" s="37" t="s">
        <v>19</v>
      </c>
      <c r="D32" s="37" t="s">
        <v>7</v>
      </c>
      <c r="E32" s="43">
        <v>1.5</v>
      </c>
      <c r="F32" s="38"/>
      <c r="G32" s="38">
        <f>E32*F32</f>
        <v>0</v>
      </c>
      <c r="H32" s="11">
        <f t="shared" si="5"/>
        <v>0</v>
      </c>
    </row>
    <row r="33" spans="2:8" s="35" customFormat="1" ht="15">
      <c r="B33" s="36">
        <v>998231311</v>
      </c>
      <c r="C33" s="37" t="s">
        <v>20</v>
      </c>
      <c r="D33" s="37" t="s">
        <v>7</v>
      </c>
      <c r="E33" s="43">
        <v>3</v>
      </c>
      <c r="F33" s="38"/>
      <c r="G33" s="38">
        <f t="shared" si="10"/>
        <v>0</v>
      </c>
      <c r="H33" s="11">
        <f t="shared" si="5"/>
        <v>0</v>
      </c>
    </row>
    <row r="34" spans="1:8" ht="15">
      <c r="A34" s="1"/>
      <c r="B34" s="16"/>
      <c r="C34" s="16" t="s">
        <v>9</v>
      </c>
      <c r="D34" s="16"/>
      <c r="E34" s="44"/>
      <c r="F34" s="8"/>
      <c r="G34" s="8"/>
      <c r="H34" s="8"/>
    </row>
    <row r="35" spans="1:8" s="15" customFormat="1" ht="15">
      <c r="A35" s="1"/>
      <c r="B35" s="2" t="s">
        <v>69</v>
      </c>
      <c r="C35" s="10" t="s">
        <v>70</v>
      </c>
      <c r="D35" s="10" t="s">
        <v>8</v>
      </c>
      <c r="E35" s="41">
        <v>480</v>
      </c>
      <c r="F35" s="12"/>
      <c r="G35" s="12">
        <f aca="true" t="shared" si="11" ref="G35">F35*E35</f>
        <v>0</v>
      </c>
      <c r="H35" s="12">
        <f aca="true" t="shared" si="12" ref="H35">G35*1.21</f>
        <v>0</v>
      </c>
    </row>
    <row r="36" spans="1:8" ht="15">
      <c r="A36" s="1"/>
      <c r="B36" s="36">
        <v>998231311</v>
      </c>
      <c r="C36" s="10" t="s">
        <v>10</v>
      </c>
      <c r="D36" s="10" t="s">
        <v>7</v>
      </c>
      <c r="E36" s="41">
        <v>3</v>
      </c>
      <c r="F36" s="12"/>
      <c r="G36" s="12">
        <f>F36*E36</f>
        <v>0</v>
      </c>
      <c r="H36" s="12">
        <f aca="true" t="shared" si="13" ref="H36:H39">G36*1.21</f>
        <v>0</v>
      </c>
    </row>
    <row r="37" spans="1:8" ht="15">
      <c r="A37" s="1"/>
      <c r="B37" s="36" t="s">
        <v>66</v>
      </c>
      <c r="C37" s="10" t="s">
        <v>29</v>
      </c>
      <c r="D37" s="10" t="s">
        <v>28</v>
      </c>
      <c r="E37" s="41">
        <v>14</v>
      </c>
      <c r="F37" s="12"/>
      <c r="G37" s="12">
        <f aca="true" t="shared" si="14" ref="G37:G39">F37*E37</f>
        <v>0</v>
      </c>
      <c r="H37" s="12">
        <f t="shared" si="13"/>
        <v>0</v>
      </c>
    </row>
    <row r="38" spans="1:8" ht="15">
      <c r="A38" s="1"/>
      <c r="B38" s="36" t="s">
        <v>66</v>
      </c>
      <c r="C38" s="10" t="s">
        <v>30</v>
      </c>
      <c r="D38" s="10" t="s">
        <v>6</v>
      </c>
      <c r="E38" s="41">
        <v>14</v>
      </c>
      <c r="F38" s="12"/>
      <c r="G38" s="12">
        <f t="shared" si="14"/>
        <v>0</v>
      </c>
      <c r="H38" s="12">
        <f t="shared" si="13"/>
        <v>0</v>
      </c>
    </row>
    <row r="39" spans="1:8" ht="15">
      <c r="A39" s="1"/>
      <c r="B39" s="36" t="s">
        <v>66</v>
      </c>
      <c r="C39" s="10" t="s">
        <v>31</v>
      </c>
      <c r="D39" s="10" t="s">
        <v>6</v>
      </c>
      <c r="E39" s="41">
        <v>14</v>
      </c>
      <c r="F39" s="12"/>
      <c r="G39" s="12">
        <f t="shared" si="14"/>
        <v>0</v>
      </c>
      <c r="H39" s="12">
        <f t="shared" si="13"/>
        <v>0</v>
      </c>
    </row>
    <row r="40" spans="1:8" ht="15">
      <c r="A40" s="1"/>
      <c r="B40" s="5"/>
      <c r="C40" s="5" t="s">
        <v>22</v>
      </c>
      <c r="D40" s="5"/>
      <c r="E40" s="45"/>
      <c r="F40" s="8"/>
      <c r="G40" s="8">
        <f>SUM(G2:G39)</f>
        <v>0</v>
      </c>
      <c r="H40" s="8">
        <f>SUM(H1:H39)</f>
        <v>0</v>
      </c>
    </row>
    <row r="41" spans="1:8" s="35" customFormat="1" ht="15">
      <c r="A41" s="52"/>
      <c r="B41" s="52"/>
      <c r="C41" s="52"/>
      <c r="D41" s="52"/>
      <c r="E41" s="55"/>
      <c r="F41" s="56"/>
      <c r="G41" s="56"/>
      <c r="H41" s="56"/>
    </row>
    <row r="42" spans="2:8" s="35" customFormat="1" ht="15">
      <c r="B42" s="52"/>
      <c r="C42" s="13"/>
      <c r="D42" s="13"/>
      <c r="E42" s="53"/>
      <c r="F42" s="54"/>
      <c r="G42" s="54"/>
      <c r="H42" s="57"/>
    </row>
    <row r="43" ht="15">
      <c r="A43" s="1"/>
    </row>
    <row r="44" ht="15">
      <c r="A44" s="1"/>
    </row>
    <row r="45" spans="3:8" s="1" customFormat="1" ht="15">
      <c r="C45" s="14"/>
      <c r="D45" s="14"/>
      <c r="E45" s="46"/>
      <c r="F45" s="17"/>
      <c r="G45" s="17"/>
      <c r="H45" s="17"/>
    </row>
    <row r="46" spans="3:8" s="1" customFormat="1" ht="15">
      <c r="C46" s="14"/>
      <c r="D46" s="14"/>
      <c r="E46" s="46"/>
      <c r="F46" s="17"/>
      <c r="G46" s="17"/>
      <c r="H46" s="17"/>
    </row>
    <row r="47" ht="15">
      <c r="A47" s="1"/>
    </row>
    <row r="48" ht="15">
      <c r="A48" s="1"/>
    </row>
    <row r="49" ht="15">
      <c r="A49" s="1"/>
    </row>
    <row r="50" ht="15">
      <c r="A50" s="1"/>
    </row>
    <row r="51" spans="1:2" ht="15">
      <c r="A51" s="1"/>
      <c r="B51" s="14"/>
    </row>
    <row r="52" ht="15">
      <c r="A52" s="1"/>
    </row>
    <row r="53" ht="15">
      <c r="A53" s="1"/>
    </row>
    <row r="54" ht="15">
      <c r="A54" s="1"/>
    </row>
    <row r="55" ht="15">
      <c r="A55" s="1"/>
    </row>
    <row r="56" spans="1:8" ht="15">
      <c r="A56" s="1"/>
      <c r="C56" s="1"/>
      <c r="D56" s="1"/>
      <c r="E56" s="47"/>
      <c r="F56" s="19"/>
      <c r="G56" s="19"/>
      <c r="H56" s="19"/>
    </row>
    <row r="57" spans="1:2" ht="15">
      <c r="A57" s="1"/>
      <c r="B57" s="14"/>
    </row>
    <row r="58" spans="1:2" ht="15">
      <c r="A58" s="1"/>
      <c r="B58" s="14"/>
    </row>
    <row r="59" spans="1:2" ht="15">
      <c r="A59" s="1"/>
      <c r="B59" s="14"/>
    </row>
    <row r="60" spans="1:2" ht="15">
      <c r="A60" s="1"/>
      <c r="B60" s="14"/>
    </row>
    <row r="61" spans="1:2" ht="15">
      <c r="A61" s="1"/>
      <c r="B61" s="14"/>
    </row>
    <row r="62" spans="1:2" ht="15">
      <c r="A62" s="1"/>
      <c r="B62" s="14"/>
    </row>
    <row r="63" spans="1:2" ht="15">
      <c r="A63" s="1"/>
      <c r="B63" s="14"/>
    </row>
    <row r="64" spans="1:2" ht="15">
      <c r="A64" s="1"/>
      <c r="B64" s="14"/>
    </row>
    <row r="65" spans="1:2" ht="15">
      <c r="A65" s="1"/>
      <c r="B65" s="14"/>
    </row>
    <row r="66" spans="1:2" ht="15">
      <c r="A66" s="1"/>
      <c r="B66" s="14"/>
    </row>
    <row r="67" spans="1:2" ht="15">
      <c r="A67" s="1"/>
      <c r="B67" s="14"/>
    </row>
    <row r="68" spans="1:2" ht="15">
      <c r="A68" s="1"/>
      <c r="B68" s="14"/>
    </row>
    <row r="69" spans="1:8" ht="15">
      <c r="A69" s="1"/>
      <c r="C69" s="1"/>
      <c r="D69" s="1"/>
      <c r="E69" s="47"/>
      <c r="F69" s="19"/>
      <c r="G69" s="19"/>
      <c r="H69" s="19"/>
    </row>
    <row r="70" spans="1:2" ht="15">
      <c r="A70" s="1"/>
      <c r="B70" s="14"/>
    </row>
    <row r="71" spans="1:2" ht="15">
      <c r="A71" s="1"/>
      <c r="B71" s="14"/>
    </row>
    <row r="72" spans="1:2" ht="15">
      <c r="A72" s="1"/>
      <c r="B72" s="14"/>
    </row>
    <row r="73" spans="1:2" ht="15">
      <c r="A73" s="1"/>
      <c r="B73" s="14"/>
    </row>
    <row r="74" spans="1:2" ht="15">
      <c r="A74" s="1"/>
      <c r="B74" s="14"/>
    </row>
    <row r="75" spans="1:2" ht="15">
      <c r="A75" s="1"/>
      <c r="B75" s="14"/>
    </row>
    <row r="76" spans="1:2" ht="15">
      <c r="A76" s="1"/>
      <c r="B76" s="14"/>
    </row>
    <row r="77" spans="1:2" ht="15">
      <c r="A77" s="1"/>
      <c r="B77" s="14"/>
    </row>
    <row r="78" spans="1:2" ht="15">
      <c r="A78" s="1"/>
      <c r="B78" s="14"/>
    </row>
    <row r="79" spans="1:2" ht="15">
      <c r="A79" s="1"/>
      <c r="B79" s="14"/>
    </row>
    <row r="80" spans="1:2" ht="15">
      <c r="A80" s="1"/>
      <c r="B80" s="14"/>
    </row>
    <row r="81" ht="15">
      <c r="A81" s="1"/>
    </row>
    <row r="82" ht="15">
      <c r="A82" s="1"/>
    </row>
    <row r="83" ht="15">
      <c r="A83" s="1"/>
    </row>
    <row r="84" spans="1:8" ht="15">
      <c r="A84" s="1"/>
      <c r="C84" s="1"/>
      <c r="D84" s="1"/>
      <c r="F84" s="19"/>
      <c r="G84" s="19"/>
      <c r="H84" s="19"/>
    </row>
    <row r="87" spans="1:8" s="20" customFormat="1" ht="15">
      <c r="A87" s="1"/>
      <c r="B87" s="1"/>
      <c r="C87" s="14"/>
      <c r="D87" s="14"/>
      <c r="E87" s="46"/>
      <c r="F87" s="17"/>
      <c r="G87" s="17"/>
      <c r="H87" s="17"/>
    </row>
    <row r="88" spans="1:8" ht="15">
      <c r="A88" s="1"/>
      <c r="C88" s="1"/>
      <c r="D88" s="18"/>
      <c r="E88" s="48"/>
      <c r="F88" s="21"/>
      <c r="G88" s="21"/>
      <c r="H88" s="21"/>
    </row>
    <row r="90" spans="1:8" s="22" customFormat="1" ht="15">
      <c r="A90" s="14"/>
      <c r="B90" s="1"/>
      <c r="C90" s="14"/>
      <c r="D90" s="14"/>
      <c r="E90" s="46"/>
      <c r="F90" s="17"/>
      <c r="G90" s="17"/>
      <c r="H90" s="17"/>
    </row>
    <row r="96" spans="1:8" s="1" customFormat="1" ht="15">
      <c r="A96" s="14"/>
      <c r="C96" s="14"/>
      <c r="D96" s="14"/>
      <c r="E96" s="46"/>
      <c r="F96" s="17"/>
      <c r="G96" s="17"/>
      <c r="H96" s="17"/>
    </row>
    <row r="98" spans="1:8" s="1" customFormat="1" ht="15">
      <c r="A98" s="14"/>
      <c r="C98" s="14"/>
      <c r="D98" s="14"/>
      <c r="E98" s="46"/>
      <c r="F98" s="17"/>
      <c r="G98" s="17"/>
      <c r="H98" s="17"/>
    </row>
    <row r="99" spans="1:8" s="1" customFormat="1" ht="15">
      <c r="A99" s="14"/>
      <c r="C99" s="14"/>
      <c r="D99" s="14"/>
      <c r="E99" s="46"/>
      <c r="F99" s="17"/>
      <c r="G99" s="17"/>
      <c r="H99" s="17"/>
    </row>
    <row r="100" spans="1:8" s="1" customFormat="1" ht="15">
      <c r="A100" s="14"/>
      <c r="C100" s="14"/>
      <c r="D100" s="14"/>
      <c r="E100" s="46"/>
      <c r="F100" s="17"/>
      <c r="G100" s="17"/>
      <c r="H100" s="17"/>
    </row>
    <row r="101" spans="1:8" s="1" customFormat="1" ht="15">
      <c r="A101" s="14"/>
      <c r="B101" s="20"/>
      <c r="C101" s="14"/>
      <c r="D101" s="14"/>
      <c r="E101" s="46"/>
      <c r="F101" s="17"/>
      <c r="G101" s="17"/>
      <c r="H101" s="17"/>
    </row>
    <row r="102" spans="1:8" s="1" customFormat="1" ht="15">
      <c r="A102" s="14"/>
      <c r="C102" s="14"/>
      <c r="D102" s="14"/>
      <c r="E102" s="46"/>
      <c r="F102" s="17"/>
      <c r="G102" s="17"/>
      <c r="H102" s="17"/>
    </row>
    <row r="106" spans="5:8" s="1" customFormat="1" ht="15">
      <c r="E106" s="47"/>
      <c r="F106" s="19"/>
      <c r="G106" s="17"/>
      <c r="H106" s="17"/>
    </row>
    <row r="107" spans="1:8" s="15" customFormat="1" ht="15">
      <c r="A107" s="14"/>
      <c r="B107" s="1"/>
      <c r="C107" s="14"/>
      <c r="D107" s="14"/>
      <c r="E107" s="46"/>
      <c r="F107" s="17"/>
      <c r="G107" s="17"/>
      <c r="H107" s="17"/>
    </row>
    <row r="108" ht="15">
      <c r="C108" s="1"/>
    </row>
    <row r="109" spans="1:8" s="15" customFormat="1" ht="15">
      <c r="A109" s="14"/>
      <c r="B109" s="1"/>
      <c r="C109" s="14"/>
      <c r="D109" s="14"/>
      <c r="E109" s="46"/>
      <c r="F109" s="17"/>
      <c r="G109" s="17"/>
      <c r="H109" s="17"/>
    </row>
    <row r="121" spans="1:8" s="15" customFormat="1" ht="15">
      <c r="A121" s="14"/>
      <c r="B121" s="14"/>
      <c r="C121" s="14"/>
      <c r="D121" s="14"/>
      <c r="E121" s="46"/>
      <c r="F121" s="17"/>
      <c r="G121" s="17"/>
      <c r="H121" s="17"/>
    </row>
    <row r="122" ht="15">
      <c r="B122" s="14"/>
    </row>
    <row r="126" ht="15">
      <c r="C126" s="1"/>
    </row>
    <row r="134" ht="15">
      <c r="A134" s="1"/>
    </row>
    <row r="135" spans="1:8" s="15" customFormat="1" ht="15">
      <c r="A135" s="14"/>
      <c r="B135" s="1"/>
      <c r="C135" s="14"/>
      <c r="D135" s="14"/>
      <c r="E135" s="46"/>
      <c r="F135" s="17"/>
      <c r="G135" s="17"/>
      <c r="H135" s="17"/>
    </row>
    <row r="136" spans="1:2" ht="15">
      <c r="A136" s="1"/>
      <c r="B136" s="14"/>
    </row>
    <row r="137" spans="1:2" ht="15">
      <c r="A137" s="1"/>
      <c r="B137" s="14"/>
    </row>
    <row r="138" ht="15">
      <c r="A138" s="1"/>
    </row>
    <row r="139" spans="3:8" s="1" customFormat="1" ht="15">
      <c r="C139" s="14"/>
      <c r="D139" s="14"/>
      <c r="E139" s="46"/>
      <c r="F139" s="17"/>
      <c r="G139" s="17"/>
      <c r="H139" s="17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spans="1:8" s="15" customFormat="1" ht="15">
      <c r="A147" s="1"/>
      <c r="B147" s="1"/>
      <c r="C147" s="14"/>
      <c r="D147" s="14"/>
      <c r="E147" s="46"/>
      <c r="F147" s="17"/>
      <c r="G147" s="17"/>
      <c r="H147" s="17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spans="1:8" ht="15">
      <c r="A152" s="1"/>
      <c r="C152" s="1"/>
      <c r="D152" s="1"/>
      <c r="E152" s="47"/>
      <c r="F152" s="19"/>
      <c r="G152" s="19"/>
      <c r="H152" s="19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spans="1:8" ht="15">
      <c r="A168" s="1"/>
      <c r="C168" s="1"/>
      <c r="D168" s="1"/>
      <c r="E168" s="47"/>
      <c r="F168" s="19"/>
      <c r="G168" s="19"/>
      <c r="H168" s="19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B176" s="14"/>
    </row>
    <row r="180" ht="15">
      <c r="A180" s="1"/>
    </row>
    <row r="181" spans="1:6" ht="15">
      <c r="A181" s="1"/>
      <c r="C181" s="1"/>
      <c r="D181" s="1"/>
      <c r="E181" s="47"/>
      <c r="F181" s="19"/>
    </row>
    <row r="182" spans="5:8" s="1" customFormat="1" ht="15">
      <c r="E182" s="47"/>
      <c r="F182" s="19"/>
      <c r="G182" s="19"/>
      <c r="H182" s="19"/>
    </row>
    <row r="183" ht="15">
      <c r="A183" s="1"/>
    </row>
    <row r="194" spans="1:8" ht="15">
      <c r="A194" s="1"/>
      <c r="C194" s="1"/>
      <c r="D194" s="1"/>
      <c r="E194" s="47"/>
      <c r="F194" s="19"/>
      <c r="G194" s="19"/>
      <c r="H194" s="19"/>
    </row>
    <row r="206" spans="1:8" s="15" customFormat="1" ht="15">
      <c r="A206" s="14"/>
      <c r="B206" s="1"/>
      <c r="C206" s="14"/>
      <c r="D206" s="14"/>
      <c r="E206" s="46"/>
      <c r="F206" s="17"/>
      <c r="G206" s="17"/>
      <c r="H206" s="17"/>
    </row>
    <row r="214" spans="1:8" s="1" customFormat="1" ht="15">
      <c r="A214" s="14"/>
      <c r="C214" s="14"/>
      <c r="D214" s="14"/>
      <c r="E214" s="46"/>
      <c r="F214" s="17"/>
      <c r="G214" s="17"/>
      <c r="H214" s="17"/>
    </row>
    <row r="225" spans="5:8" s="1" customFormat="1" ht="15">
      <c r="E225" s="47"/>
      <c r="F225" s="19"/>
      <c r="G225" s="19"/>
      <c r="H225" s="19"/>
    </row>
    <row r="232" ht="15">
      <c r="C232" s="1"/>
    </row>
    <row r="253" ht="15">
      <c r="C253" s="1"/>
    </row>
    <row r="262" spans="3:8" ht="15">
      <c r="C262" s="1"/>
      <c r="D262" s="1"/>
      <c r="E262" s="47"/>
      <c r="F262" s="19"/>
      <c r="G262" s="19"/>
      <c r="H262" s="19"/>
    </row>
    <row r="280" spans="3:4" ht="15">
      <c r="C280" s="1"/>
      <c r="D280" s="1"/>
    </row>
    <row r="297" ht="15">
      <c r="C297" s="1"/>
    </row>
    <row r="311" spans="5:8" s="23" customFormat="1" ht="11.5">
      <c r="E311" s="49"/>
      <c r="F311" s="24"/>
      <c r="G311" s="24"/>
      <c r="H311" s="24"/>
    </row>
    <row r="312" ht="15">
      <c r="C312" s="1"/>
    </row>
    <row r="313" spans="1:8" s="28" customFormat="1" ht="13">
      <c r="A313" s="25"/>
      <c r="B313" s="26"/>
      <c r="C313" s="25"/>
      <c r="D313" s="25"/>
      <c r="E313" s="50"/>
      <c r="F313" s="27"/>
      <c r="G313" s="27"/>
      <c r="H313" s="27"/>
    </row>
    <row r="314" spans="1:8" s="28" customFormat="1" ht="13">
      <c r="A314" s="25"/>
      <c r="B314" s="26"/>
      <c r="C314" s="25"/>
      <c r="D314" s="25"/>
      <c r="E314" s="50"/>
      <c r="F314" s="27"/>
      <c r="G314" s="27"/>
      <c r="H314" s="27"/>
    </row>
    <row r="315" spans="1:8" s="28" customFormat="1" ht="13">
      <c r="A315" s="25"/>
      <c r="B315" s="26"/>
      <c r="C315" s="25"/>
      <c r="D315" s="25"/>
      <c r="E315" s="50"/>
      <c r="F315" s="27"/>
      <c r="G315" s="27"/>
      <c r="H315" s="27"/>
    </row>
    <row r="316" spans="1:8" s="28" customFormat="1" ht="13">
      <c r="A316" s="25"/>
      <c r="B316" s="26"/>
      <c r="C316" s="25"/>
      <c r="D316" s="25"/>
      <c r="E316" s="50"/>
      <c r="F316" s="27"/>
      <c r="G316" s="27"/>
      <c r="H316" s="27"/>
    </row>
    <row r="317" spans="1:8" s="28" customFormat="1" ht="13">
      <c r="A317" s="25"/>
      <c r="B317" s="26"/>
      <c r="C317" s="25"/>
      <c r="D317" s="25"/>
      <c r="E317" s="50"/>
      <c r="F317" s="27"/>
      <c r="G317" s="27"/>
      <c r="H317" s="27"/>
    </row>
    <row r="318" spans="1:8" s="28" customFormat="1" ht="13">
      <c r="A318" s="25"/>
      <c r="B318" s="26"/>
      <c r="C318" s="25"/>
      <c r="D318" s="25"/>
      <c r="E318" s="50"/>
      <c r="F318" s="27"/>
      <c r="G318" s="27"/>
      <c r="H318" s="27"/>
    </row>
    <row r="319" spans="1:8" s="28" customFormat="1" ht="13">
      <c r="A319" s="25"/>
      <c r="B319" s="26"/>
      <c r="C319" s="25"/>
      <c r="D319" s="25"/>
      <c r="E319" s="50"/>
      <c r="F319" s="27"/>
      <c r="G319" s="27"/>
      <c r="H319" s="27"/>
    </row>
    <row r="320" spans="1:8" s="28" customFormat="1" ht="13">
      <c r="A320" s="25"/>
      <c r="B320" s="26"/>
      <c r="C320" s="25"/>
      <c r="D320" s="25"/>
      <c r="E320" s="50"/>
      <c r="F320" s="27"/>
      <c r="G320" s="27"/>
      <c r="H320" s="27"/>
    </row>
    <row r="321" spans="1:8" s="28" customFormat="1" ht="13">
      <c r="A321" s="25"/>
      <c r="B321" s="26"/>
      <c r="C321" s="25"/>
      <c r="D321" s="25"/>
      <c r="E321" s="50"/>
      <c r="F321" s="27"/>
      <c r="G321" s="27"/>
      <c r="H321" s="27"/>
    </row>
    <row r="322" spans="1:8" s="28" customFormat="1" ht="13">
      <c r="A322" s="25"/>
      <c r="B322" s="26"/>
      <c r="C322" s="25"/>
      <c r="D322" s="25"/>
      <c r="E322" s="50"/>
      <c r="F322" s="27"/>
      <c r="G322" s="27"/>
      <c r="H322" s="27"/>
    </row>
    <row r="323" spans="1:8" s="28" customFormat="1" ht="13">
      <c r="A323" s="25"/>
      <c r="B323" s="26"/>
      <c r="C323" s="25"/>
      <c r="D323" s="25"/>
      <c r="E323" s="50"/>
      <c r="F323" s="27"/>
      <c r="G323" s="27"/>
      <c r="H323" s="27"/>
    </row>
    <row r="324" spans="1:8" s="28" customFormat="1" ht="13">
      <c r="A324" s="25"/>
      <c r="B324" s="26"/>
      <c r="C324" s="25"/>
      <c r="D324" s="25"/>
      <c r="E324" s="50"/>
      <c r="F324" s="27"/>
      <c r="G324" s="27"/>
      <c r="H324" s="27"/>
    </row>
    <row r="325" spans="1:8" s="28" customFormat="1" ht="13">
      <c r="A325" s="25"/>
      <c r="B325" s="26"/>
      <c r="C325" s="25"/>
      <c r="D325" s="25"/>
      <c r="E325" s="50"/>
      <c r="F325" s="27"/>
      <c r="G325" s="27"/>
      <c r="H325" s="27"/>
    </row>
    <row r="326" spans="1:8" s="28" customFormat="1" ht="13">
      <c r="A326" s="25"/>
      <c r="B326" s="26"/>
      <c r="C326" s="25"/>
      <c r="D326" s="25"/>
      <c r="E326" s="50"/>
      <c r="F326" s="27"/>
      <c r="G326" s="27"/>
      <c r="H326" s="27"/>
    </row>
    <row r="327" spans="1:8" s="28" customFormat="1" ht="13">
      <c r="A327" s="25"/>
      <c r="B327" s="26"/>
      <c r="C327" s="25"/>
      <c r="D327" s="25"/>
      <c r="E327" s="50"/>
      <c r="F327" s="27"/>
      <c r="G327" s="27"/>
      <c r="H327" s="27"/>
    </row>
    <row r="328" spans="1:8" s="28" customFormat="1" ht="13">
      <c r="A328" s="25"/>
      <c r="B328" s="26"/>
      <c r="C328" s="25"/>
      <c r="D328" s="25"/>
      <c r="E328" s="50"/>
      <c r="F328" s="27"/>
      <c r="G328" s="27"/>
      <c r="H328" s="27"/>
    </row>
    <row r="329" spans="1:8" s="28" customFormat="1" ht="13">
      <c r="A329" s="25"/>
      <c r="B329" s="26"/>
      <c r="C329" s="25"/>
      <c r="D329" s="25"/>
      <c r="E329" s="50"/>
      <c r="F329" s="27"/>
      <c r="G329" s="27"/>
      <c r="H329" s="27"/>
    </row>
    <row r="330" spans="1:8" s="28" customFormat="1" ht="13">
      <c r="A330" s="25"/>
      <c r="B330" s="26"/>
      <c r="C330" s="25"/>
      <c r="D330" s="25"/>
      <c r="E330" s="50"/>
      <c r="F330" s="27"/>
      <c r="G330" s="27"/>
      <c r="H330" s="27"/>
    </row>
    <row r="331" spans="1:8" s="28" customFormat="1" ht="13">
      <c r="A331" s="25"/>
      <c r="B331" s="26"/>
      <c r="C331" s="25"/>
      <c r="D331" s="25"/>
      <c r="E331" s="50"/>
      <c r="F331" s="27"/>
      <c r="G331" s="27"/>
      <c r="H331" s="27"/>
    </row>
    <row r="332" spans="1:8" s="28" customFormat="1" ht="13">
      <c r="A332" s="25"/>
      <c r="B332" s="26"/>
      <c r="C332" s="25"/>
      <c r="D332" s="25"/>
      <c r="E332" s="50"/>
      <c r="F332" s="27"/>
      <c r="G332" s="27"/>
      <c r="H332" s="27"/>
    </row>
    <row r="333" spans="1:8" s="28" customFormat="1" ht="13">
      <c r="A333" s="25"/>
      <c r="B333" s="26"/>
      <c r="C333" s="25"/>
      <c r="D333" s="25"/>
      <c r="E333" s="50"/>
      <c r="F333" s="27"/>
      <c r="G333" s="27"/>
      <c r="H333" s="27"/>
    </row>
    <row r="334" spans="1:8" s="28" customFormat="1" ht="13">
      <c r="A334" s="25"/>
      <c r="B334" s="26"/>
      <c r="C334" s="25"/>
      <c r="D334" s="25"/>
      <c r="E334" s="50"/>
      <c r="F334" s="27"/>
      <c r="G334" s="27"/>
      <c r="H334" s="27"/>
    </row>
    <row r="335" spans="1:8" s="28" customFormat="1" ht="13">
      <c r="A335" s="25"/>
      <c r="B335" s="26"/>
      <c r="C335" s="25"/>
      <c r="D335" s="25"/>
      <c r="E335" s="50"/>
      <c r="F335" s="27"/>
      <c r="G335" s="27"/>
      <c r="H335" s="27"/>
    </row>
    <row r="336" spans="1:8" s="28" customFormat="1" ht="13">
      <c r="A336" s="25"/>
      <c r="B336" s="26"/>
      <c r="C336" s="25"/>
      <c r="D336" s="25"/>
      <c r="E336" s="50"/>
      <c r="F336" s="27"/>
      <c r="G336" s="27"/>
      <c r="H336" s="27"/>
    </row>
    <row r="337" spans="1:8" s="28" customFormat="1" ht="13">
      <c r="A337" s="25"/>
      <c r="B337" s="26"/>
      <c r="C337" s="25"/>
      <c r="D337" s="25"/>
      <c r="E337" s="50"/>
      <c r="F337" s="27"/>
      <c r="G337" s="27"/>
      <c r="H337" s="27"/>
    </row>
    <row r="338" spans="1:8" s="28" customFormat="1" ht="13">
      <c r="A338" s="25"/>
      <c r="B338" s="26"/>
      <c r="C338" s="25"/>
      <c r="D338" s="25"/>
      <c r="E338" s="50"/>
      <c r="F338" s="27"/>
      <c r="G338" s="27"/>
      <c r="H338" s="27"/>
    </row>
    <row r="339" spans="1:8" s="28" customFormat="1" ht="13">
      <c r="A339" s="25"/>
      <c r="B339" s="26"/>
      <c r="C339" s="25"/>
      <c r="D339" s="25"/>
      <c r="E339" s="50"/>
      <c r="F339" s="27"/>
      <c r="G339" s="27"/>
      <c r="H339" s="27"/>
    </row>
    <row r="340" spans="1:8" s="28" customFormat="1" ht="13">
      <c r="A340" s="25"/>
      <c r="B340" s="26"/>
      <c r="C340" s="25"/>
      <c r="D340" s="25"/>
      <c r="E340" s="50"/>
      <c r="F340" s="27"/>
      <c r="G340" s="27"/>
      <c r="H340" s="27"/>
    </row>
    <row r="341" spans="1:8" s="28" customFormat="1" ht="13">
      <c r="A341" s="25"/>
      <c r="B341" s="26"/>
      <c r="C341" s="25"/>
      <c r="D341" s="25"/>
      <c r="E341" s="50"/>
      <c r="F341" s="27"/>
      <c r="G341" s="27"/>
      <c r="H341" s="27"/>
    </row>
    <row r="342" spans="1:8" s="28" customFormat="1" ht="13">
      <c r="A342" s="25"/>
      <c r="B342" s="26"/>
      <c r="C342" s="25"/>
      <c r="D342" s="25"/>
      <c r="E342" s="50"/>
      <c r="F342" s="27"/>
      <c r="G342" s="27"/>
      <c r="H342" s="27"/>
    </row>
    <row r="343" spans="1:8" s="28" customFormat="1" ht="13">
      <c r="A343" s="25"/>
      <c r="B343" s="26"/>
      <c r="C343" s="25"/>
      <c r="D343" s="25"/>
      <c r="E343" s="50"/>
      <c r="F343" s="27"/>
      <c r="G343" s="27"/>
      <c r="H343" s="27"/>
    </row>
    <row r="344" spans="1:8" s="28" customFormat="1" ht="13">
      <c r="A344" s="25"/>
      <c r="B344" s="26"/>
      <c r="C344" s="25"/>
      <c r="D344" s="25"/>
      <c r="E344" s="50"/>
      <c r="F344" s="27"/>
      <c r="G344" s="27"/>
      <c r="H344" s="27"/>
    </row>
    <row r="345" spans="1:8" s="28" customFormat="1" ht="13">
      <c r="A345" s="25"/>
      <c r="B345" s="26"/>
      <c r="C345" s="25"/>
      <c r="D345" s="25"/>
      <c r="E345" s="50"/>
      <c r="F345" s="27"/>
      <c r="G345" s="27"/>
      <c r="H345" s="27"/>
    </row>
    <row r="346" spans="1:8" s="28" customFormat="1" ht="13">
      <c r="A346" s="25"/>
      <c r="B346" s="26"/>
      <c r="C346" s="25"/>
      <c r="D346" s="25"/>
      <c r="E346" s="50"/>
      <c r="F346" s="27"/>
      <c r="G346" s="27"/>
      <c r="H346" s="27"/>
    </row>
    <row r="347" spans="1:8" s="28" customFormat="1" ht="13">
      <c r="A347" s="25"/>
      <c r="B347" s="26"/>
      <c r="C347" s="25"/>
      <c r="D347" s="25"/>
      <c r="E347" s="50"/>
      <c r="F347" s="27"/>
      <c r="G347" s="27"/>
      <c r="H347" s="27"/>
    </row>
    <row r="348" spans="1:8" s="28" customFormat="1" ht="13">
      <c r="A348" s="25"/>
      <c r="B348" s="26"/>
      <c r="C348" s="25"/>
      <c r="D348" s="25"/>
      <c r="E348" s="50"/>
      <c r="F348" s="27"/>
      <c r="G348" s="27"/>
      <c r="H348" s="27"/>
    </row>
    <row r="349" spans="1:8" s="28" customFormat="1" ht="13">
      <c r="A349" s="25"/>
      <c r="B349" s="26"/>
      <c r="C349" s="25"/>
      <c r="D349" s="25"/>
      <c r="E349" s="50"/>
      <c r="F349" s="27"/>
      <c r="G349" s="27"/>
      <c r="H349" s="27"/>
    </row>
    <row r="350" spans="1:8" s="28" customFormat="1" ht="13">
      <c r="A350" s="25"/>
      <c r="B350" s="26"/>
      <c r="C350" s="25"/>
      <c r="D350" s="25"/>
      <c r="E350" s="50"/>
      <c r="F350" s="27"/>
      <c r="G350" s="27"/>
      <c r="H350" s="27"/>
    </row>
    <row r="351" spans="1:8" s="28" customFormat="1" ht="13">
      <c r="A351" s="25"/>
      <c r="B351" s="26"/>
      <c r="C351" s="25"/>
      <c r="D351" s="25"/>
      <c r="E351" s="50"/>
      <c r="F351" s="27"/>
      <c r="G351" s="27"/>
      <c r="H351" s="27"/>
    </row>
    <row r="352" spans="1:8" s="28" customFormat="1" ht="13">
      <c r="A352" s="25"/>
      <c r="B352" s="26"/>
      <c r="C352" s="26"/>
      <c r="D352" s="25"/>
      <c r="E352" s="50"/>
      <c r="F352" s="27"/>
      <c r="G352" s="27"/>
      <c r="H352" s="27"/>
    </row>
    <row r="353" spans="1:8" s="28" customFormat="1" ht="13">
      <c r="A353" s="25"/>
      <c r="B353" s="26"/>
      <c r="C353" s="25"/>
      <c r="D353" s="25"/>
      <c r="E353" s="50"/>
      <c r="F353" s="27"/>
      <c r="G353" s="27"/>
      <c r="H353" s="27"/>
    </row>
    <row r="354" spans="1:8" s="28" customFormat="1" ht="13">
      <c r="A354" s="25"/>
      <c r="B354" s="26"/>
      <c r="C354" s="25"/>
      <c r="D354" s="25"/>
      <c r="E354" s="50"/>
      <c r="F354" s="27"/>
      <c r="G354" s="27"/>
      <c r="H354" s="27"/>
    </row>
    <row r="355" spans="1:8" s="31" customFormat="1" ht="18">
      <c r="A355" s="29"/>
      <c r="B355" s="29"/>
      <c r="C355" s="29"/>
      <c r="D355" s="29"/>
      <c r="E355" s="51"/>
      <c r="F355" s="30"/>
      <c r="G355" s="30"/>
      <c r="H355" s="30"/>
    </row>
    <row r="363" ht="15">
      <c r="C363" s="1"/>
    </row>
    <row r="364" ht="15">
      <c r="C364" s="1"/>
    </row>
    <row r="372" ht="15">
      <c r="C372" s="1"/>
    </row>
    <row r="376" spans="2:8" s="14" customFormat="1" ht="15">
      <c r="B376" s="1"/>
      <c r="C376" s="32"/>
      <c r="D376" s="32"/>
      <c r="E376" s="46"/>
      <c r="F376" s="17"/>
      <c r="G376" s="17"/>
      <c r="H376" s="17"/>
    </row>
    <row r="385" spans="3:8" ht="18">
      <c r="C385" s="29"/>
      <c r="G385" s="30"/>
      <c r="H385" s="30"/>
    </row>
  </sheetData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72" r:id="rId1"/>
  <rowBreaks count="1" manualBreakCount="1">
    <brk id="33" min="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8"/>
  <sheetViews>
    <sheetView workbookViewId="0" topLeftCell="D2">
      <selection activeCell="F42" sqref="F2:F42"/>
    </sheetView>
  </sheetViews>
  <sheetFormatPr defaultColWidth="9.140625" defaultRowHeight="15"/>
  <cols>
    <col min="1" max="1" width="9.140625" style="14" customWidth="1"/>
    <col min="2" max="2" width="14.00390625" style="1" customWidth="1"/>
    <col min="3" max="3" width="78.7109375" style="14" customWidth="1"/>
    <col min="4" max="4" width="9.8515625" style="14" customWidth="1"/>
    <col min="5" max="5" width="8.57421875" style="46" customWidth="1"/>
    <col min="6" max="6" width="14.57421875" style="17" customWidth="1"/>
    <col min="7" max="8" width="18.28125" style="17" customWidth="1"/>
    <col min="9" max="16384" width="9.140625" style="9" customWidth="1"/>
  </cols>
  <sheetData>
    <row r="1" spans="2:8" s="1" customFormat="1" ht="30">
      <c r="B1" s="2" t="s">
        <v>0</v>
      </c>
      <c r="C1" s="3"/>
      <c r="D1" s="2" t="s">
        <v>1</v>
      </c>
      <c r="E1" s="39" t="s">
        <v>2</v>
      </c>
      <c r="F1" s="4" t="s">
        <v>3</v>
      </c>
      <c r="G1" s="4" t="s">
        <v>4</v>
      </c>
      <c r="H1" s="4" t="s">
        <v>5</v>
      </c>
    </row>
    <row r="2" spans="1:8" ht="15">
      <c r="A2" s="1"/>
      <c r="B2" s="5"/>
      <c r="C2" s="5" t="s">
        <v>41</v>
      </c>
      <c r="D2" s="6"/>
      <c r="E2" s="40"/>
      <c r="F2" s="7"/>
      <c r="G2" s="7"/>
      <c r="H2" s="7"/>
    </row>
    <row r="3" spans="1:8" s="15" customFormat="1" ht="15">
      <c r="A3" s="1"/>
      <c r="B3" s="2" t="s">
        <v>78</v>
      </c>
      <c r="C3" s="10" t="s">
        <v>80</v>
      </c>
      <c r="D3" s="10" t="s">
        <v>79</v>
      </c>
      <c r="E3" s="73">
        <v>0.0006</v>
      </c>
      <c r="F3" s="12"/>
      <c r="G3" s="12">
        <f aca="true" t="shared" si="0" ref="G3">F3*E3</f>
        <v>0</v>
      </c>
      <c r="H3" s="12">
        <f aca="true" t="shared" si="1" ref="H3">G3*1.21</f>
        <v>0</v>
      </c>
    </row>
    <row r="4" spans="1:8" s="15" customFormat="1" ht="15">
      <c r="A4" s="1"/>
      <c r="B4" s="2" t="s">
        <v>43</v>
      </c>
      <c r="C4" s="10" t="s">
        <v>42</v>
      </c>
      <c r="D4" s="10" t="s">
        <v>6</v>
      </c>
      <c r="E4" s="41">
        <v>12</v>
      </c>
      <c r="F4" s="12"/>
      <c r="G4" s="12">
        <f aca="true" t="shared" si="2" ref="G4:G8">F4*E4</f>
        <v>0</v>
      </c>
      <c r="H4" s="12">
        <f aca="true" t="shared" si="3" ref="H4:H8">G4*1.21</f>
        <v>0</v>
      </c>
    </row>
    <row r="5" spans="1:8" s="15" customFormat="1" ht="15">
      <c r="A5" s="1"/>
      <c r="B5" s="2" t="s">
        <v>44</v>
      </c>
      <c r="C5" s="10" t="s">
        <v>45</v>
      </c>
      <c r="D5" s="10" t="s">
        <v>6</v>
      </c>
      <c r="E5" s="41">
        <v>1</v>
      </c>
      <c r="F5" s="12"/>
      <c r="G5" s="12">
        <f t="shared" si="2"/>
        <v>0</v>
      </c>
      <c r="H5" s="12">
        <f t="shared" si="3"/>
        <v>0</v>
      </c>
    </row>
    <row r="6" spans="1:8" s="15" customFormat="1" ht="15">
      <c r="A6" s="1"/>
      <c r="B6" s="2" t="s">
        <v>46</v>
      </c>
      <c r="C6" s="10" t="s">
        <v>47</v>
      </c>
      <c r="D6" s="10" t="s">
        <v>8</v>
      </c>
      <c r="E6" s="41">
        <v>2</v>
      </c>
      <c r="F6" s="12"/>
      <c r="G6" s="12">
        <f t="shared" si="2"/>
        <v>0</v>
      </c>
      <c r="H6" s="12">
        <f t="shared" si="3"/>
        <v>0</v>
      </c>
    </row>
    <row r="7" spans="1:8" s="67" customFormat="1" ht="15">
      <c r="A7" s="61"/>
      <c r="B7" s="62" t="s">
        <v>27</v>
      </c>
      <c r="C7" s="63" t="s">
        <v>25</v>
      </c>
      <c r="D7" s="63" t="s">
        <v>51</v>
      </c>
      <c r="E7" s="64">
        <v>1</v>
      </c>
      <c r="F7" s="65"/>
      <c r="G7" s="66">
        <f t="shared" si="2"/>
        <v>0</v>
      </c>
      <c r="H7" s="66">
        <f t="shared" si="3"/>
        <v>0</v>
      </c>
    </row>
    <row r="8" spans="1:8" s="15" customFormat="1" ht="15">
      <c r="A8" s="1"/>
      <c r="B8" s="2" t="s">
        <v>66</v>
      </c>
      <c r="C8" s="10" t="s">
        <v>48</v>
      </c>
      <c r="D8" s="10" t="s">
        <v>8</v>
      </c>
      <c r="E8" s="41">
        <v>200</v>
      </c>
      <c r="F8" s="12"/>
      <c r="G8" s="12">
        <f t="shared" si="2"/>
        <v>0</v>
      </c>
      <c r="H8" s="12">
        <f t="shared" si="3"/>
        <v>0</v>
      </c>
    </row>
    <row r="9" spans="1:8" ht="15">
      <c r="A9" s="1"/>
      <c r="B9" s="5"/>
      <c r="C9" s="5" t="s">
        <v>26</v>
      </c>
      <c r="D9" s="6"/>
      <c r="E9" s="40"/>
      <c r="F9" s="7"/>
      <c r="G9" s="8"/>
      <c r="H9" s="8"/>
    </row>
    <row r="10" spans="1:8" ht="28">
      <c r="A10" s="9"/>
      <c r="B10" s="2" t="s">
        <v>66</v>
      </c>
      <c r="C10" s="10" t="s">
        <v>71</v>
      </c>
      <c r="D10" s="10" t="s">
        <v>8</v>
      </c>
      <c r="E10" s="41">
        <v>513</v>
      </c>
      <c r="F10" s="12"/>
      <c r="G10" s="12">
        <f aca="true" t="shared" si="4" ref="G10">E10*F10</f>
        <v>0</v>
      </c>
      <c r="H10" s="11">
        <f aca="true" t="shared" si="5" ref="H10">G10*1.21</f>
        <v>0</v>
      </c>
    </row>
    <row r="11" spans="1:8" ht="15">
      <c r="A11" s="9"/>
      <c r="B11" s="2">
        <v>183101121</v>
      </c>
      <c r="C11" s="10" t="s">
        <v>23</v>
      </c>
      <c r="D11" s="10" t="s">
        <v>6</v>
      </c>
      <c r="E11" s="41">
        <v>57</v>
      </c>
      <c r="F11" s="12"/>
      <c r="G11" s="12">
        <f>E11*F11</f>
        <v>0</v>
      </c>
      <c r="H11" s="11">
        <f>G11*1.21</f>
        <v>0</v>
      </c>
    </row>
    <row r="12" spans="1:8" ht="15">
      <c r="A12" s="9"/>
      <c r="B12" s="2" t="s">
        <v>66</v>
      </c>
      <c r="C12" s="10" t="s">
        <v>67</v>
      </c>
      <c r="D12" s="10" t="s">
        <v>6</v>
      </c>
      <c r="E12" s="41">
        <v>57</v>
      </c>
      <c r="F12" s="12"/>
      <c r="G12" s="12">
        <f aca="true" t="shared" si="6" ref="G12">E12*F12</f>
        <v>0</v>
      </c>
      <c r="H12" s="11">
        <f aca="true" t="shared" si="7" ref="H12">G12*1.21</f>
        <v>0</v>
      </c>
    </row>
    <row r="13" spans="1:8" ht="15">
      <c r="A13" s="9"/>
      <c r="B13" s="2" t="s">
        <v>66</v>
      </c>
      <c r="C13" s="10" t="s">
        <v>75</v>
      </c>
      <c r="D13" s="10" t="s">
        <v>6</v>
      </c>
      <c r="E13" s="41">
        <v>7</v>
      </c>
      <c r="F13" s="12"/>
      <c r="G13" s="12">
        <f aca="true" t="shared" si="8" ref="G13">E13*F13</f>
        <v>0</v>
      </c>
      <c r="H13" s="11">
        <f aca="true" t="shared" si="9" ref="H13">G13*1.21</f>
        <v>0</v>
      </c>
    </row>
    <row r="14" spans="1:8" ht="15">
      <c r="A14" s="9"/>
      <c r="B14" s="2">
        <v>184215133</v>
      </c>
      <c r="C14" s="10" t="s">
        <v>73</v>
      </c>
      <c r="D14" s="10" t="s">
        <v>6</v>
      </c>
      <c r="E14" s="41">
        <v>57</v>
      </c>
      <c r="F14" s="12"/>
      <c r="G14" s="12">
        <f aca="true" t="shared" si="10" ref="G14:G24">E14*F14</f>
        <v>0</v>
      </c>
      <c r="H14" s="11">
        <f aca="true" t="shared" si="11" ref="H14:H36">G14*1.21</f>
        <v>0</v>
      </c>
    </row>
    <row r="15" spans="1:8" ht="15">
      <c r="A15" s="9"/>
      <c r="B15" s="2" t="s">
        <v>66</v>
      </c>
      <c r="C15" s="10" t="s">
        <v>12</v>
      </c>
      <c r="D15" s="10" t="s">
        <v>6</v>
      </c>
      <c r="E15" s="41">
        <v>57</v>
      </c>
      <c r="F15" s="12"/>
      <c r="G15" s="12">
        <f t="shared" si="10"/>
        <v>0</v>
      </c>
      <c r="H15" s="11">
        <f t="shared" si="11"/>
        <v>0</v>
      </c>
    </row>
    <row r="16" spans="1:8" ht="15">
      <c r="A16" s="9"/>
      <c r="B16" s="2" t="s">
        <v>66</v>
      </c>
      <c r="C16" s="10" t="s">
        <v>13</v>
      </c>
      <c r="D16" s="10" t="s">
        <v>6</v>
      </c>
      <c r="E16" s="41">
        <v>57</v>
      </c>
      <c r="F16" s="12"/>
      <c r="G16" s="12">
        <f t="shared" si="10"/>
        <v>0</v>
      </c>
      <c r="H16" s="11">
        <f t="shared" si="11"/>
        <v>0</v>
      </c>
    </row>
    <row r="17" spans="1:8" ht="15">
      <c r="A17" s="9"/>
      <c r="B17" s="2" t="s">
        <v>66</v>
      </c>
      <c r="C17" s="10" t="s">
        <v>82</v>
      </c>
      <c r="D17" s="10" t="s">
        <v>6</v>
      </c>
      <c r="E17" s="41">
        <v>57</v>
      </c>
      <c r="F17" s="12"/>
      <c r="G17" s="12">
        <f t="shared" si="10"/>
        <v>0</v>
      </c>
      <c r="H17" s="11">
        <f t="shared" si="11"/>
        <v>0</v>
      </c>
    </row>
    <row r="18" spans="1:8" ht="15">
      <c r="A18" s="9"/>
      <c r="B18" s="2" t="s">
        <v>66</v>
      </c>
      <c r="C18" s="10" t="s">
        <v>83</v>
      </c>
      <c r="D18" s="10" t="s">
        <v>6</v>
      </c>
      <c r="E18" s="41">
        <v>57</v>
      </c>
      <c r="F18" s="12"/>
      <c r="G18" s="12">
        <f t="shared" si="10"/>
        <v>0</v>
      </c>
      <c r="H18" s="11">
        <f t="shared" si="11"/>
        <v>0</v>
      </c>
    </row>
    <row r="19" spans="1:8" ht="15">
      <c r="A19" s="9"/>
      <c r="B19" s="2" t="s">
        <v>66</v>
      </c>
      <c r="C19" s="10" t="s">
        <v>87</v>
      </c>
      <c r="D19" s="10" t="s">
        <v>6</v>
      </c>
      <c r="E19" s="41">
        <v>57</v>
      </c>
      <c r="F19" s="12"/>
      <c r="G19" s="12">
        <f t="shared" si="10"/>
        <v>0</v>
      </c>
      <c r="H19" s="11">
        <f t="shared" si="11"/>
        <v>0</v>
      </c>
    </row>
    <row r="20" spans="1:8" ht="15">
      <c r="A20" s="9"/>
      <c r="B20" s="2" t="s">
        <v>66</v>
      </c>
      <c r="C20" s="10" t="s">
        <v>88</v>
      </c>
      <c r="D20" s="10" t="s">
        <v>6</v>
      </c>
      <c r="E20" s="41">
        <v>57</v>
      </c>
      <c r="F20" s="12"/>
      <c r="G20" s="12">
        <f t="shared" si="10"/>
        <v>0</v>
      </c>
      <c r="H20" s="11">
        <f t="shared" si="11"/>
        <v>0</v>
      </c>
    </row>
    <row r="21" spans="1:8" ht="15">
      <c r="A21" s="9"/>
      <c r="B21" s="2" t="s">
        <v>66</v>
      </c>
      <c r="C21" s="10" t="s">
        <v>14</v>
      </c>
      <c r="D21" s="10" t="s">
        <v>6</v>
      </c>
      <c r="E21" s="41">
        <v>57</v>
      </c>
      <c r="F21" s="12"/>
      <c r="G21" s="12">
        <f t="shared" si="10"/>
        <v>0</v>
      </c>
      <c r="H21" s="11">
        <f t="shared" si="11"/>
        <v>0</v>
      </c>
    </row>
    <row r="22" spans="1:8" ht="15">
      <c r="A22" s="9"/>
      <c r="B22" s="2" t="s">
        <v>66</v>
      </c>
      <c r="C22" s="10" t="s">
        <v>15</v>
      </c>
      <c r="D22" s="10" t="s">
        <v>6</v>
      </c>
      <c r="E22" s="41">
        <v>57</v>
      </c>
      <c r="F22" s="12"/>
      <c r="G22" s="12">
        <f t="shared" si="10"/>
        <v>0</v>
      </c>
      <c r="H22" s="11">
        <f t="shared" si="11"/>
        <v>0</v>
      </c>
    </row>
    <row r="23" spans="1:8" ht="15">
      <c r="A23" s="1"/>
      <c r="B23" s="5"/>
      <c r="C23" s="5" t="s">
        <v>21</v>
      </c>
      <c r="D23" s="6"/>
      <c r="E23" s="40"/>
      <c r="F23" s="7"/>
      <c r="G23" s="7"/>
      <c r="H23" s="7"/>
    </row>
    <row r="24" spans="1:8" ht="15">
      <c r="A24" s="9"/>
      <c r="B24" s="33" t="s">
        <v>66</v>
      </c>
      <c r="C24" s="58" t="s">
        <v>49</v>
      </c>
      <c r="D24" s="34" t="s">
        <v>6</v>
      </c>
      <c r="E24" s="42">
        <v>57</v>
      </c>
      <c r="F24" s="12"/>
      <c r="G24" s="12">
        <f t="shared" si="10"/>
        <v>0</v>
      </c>
      <c r="H24" s="11">
        <f t="shared" si="11"/>
        <v>0</v>
      </c>
    </row>
    <row r="25" spans="1:8" ht="15">
      <c r="A25" s="1"/>
      <c r="B25" s="5"/>
      <c r="C25" s="5" t="s">
        <v>24</v>
      </c>
      <c r="D25" s="6"/>
      <c r="E25" s="40"/>
      <c r="F25" s="7"/>
      <c r="G25" s="7"/>
      <c r="H25" s="7"/>
    </row>
    <row r="26" spans="2:8" s="35" customFormat="1" ht="28">
      <c r="B26" s="36" t="s">
        <v>66</v>
      </c>
      <c r="C26" s="37" t="s">
        <v>68</v>
      </c>
      <c r="D26" s="63" t="s">
        <v>51</v>
      </c>
      <c r="E26" s="43">
        <v>1.3</v>
      </c>
      <c r="F26" s="38"/>
      <c r="G26" s="38">
        <f aca="true" t="shared" si="12" ref="G26">E26*F26</f>
        <v>0</v>
      </c>
      <c r="H26" s="11">
        <f aca="true" t="shared" si="13" ref="H26">G26*1.21</f>
        <v>0</v>
      </c>
    </row>
    <row r="27" spans="2:8" s="35" customFormat="1" ht="15">
      <c r="B27" s="36" t="s">
        <v>66</v>
      </c>
      <c r="C27" s="37" t="s">
        <v>76</v>
      </c>
      <c r="D27" s="37" t="s">
        <v>74</v>
      </c>
      <c r="E27" s="43">
        <v>14</v>
      </c>
      <c r="F27" s="38"/>
      <c r="G27" s="38">
        <f aca="true" t="shared" si="14" ref="G27">E27*F27</f>
        <v>0</v>
      </c>
      <c r="H27" s="11">
        <f aca="true" t="shared" si="15" ref="H27">G27*1.21</f>
        <v>0</v>
      </c>
    </row>
    <row r="28" spans="2:8" s="35" customFormat="1" ht="15">
      <c r="B28" s="36" t="s">
        <v>66</v>
      </c>
      <c r="C28" s="37" t="s">
        <v>72</v>
      </c>
      <c r="D28" s="37" t="s">
        <v>6</v>
      </c>
      <c r="E28" s="43">
        <v>171</v>
      </c>
      <c r="F28" s="38"/>
      <c r="G28" s="38">
        <f aca="true" t="shared" si="16" ref="G28:G36">E28*F28</f>
        <v>0</v>
      </c>
      <c r="H28" s="11">
        <f t="shared" si="11"/>
        <v>0</v>
      </c>
    </row>
    <row r="29" spans="2:8" s="35" customFormat="1" ht="15">
      <c r="B29" s="36" t="s">
        <v>66</v>
      </c>
      <c r="C29" s="37" t="s">
        <v>17</v>
      </c>
      <c r="D29" s="37" t="s">
        <v>6</v>
      </c>
      <c r="E29" s="43">
        <v>684</v>
      </c>
      <c r="F29" s="38"/>
      <c r="G29" s="38">
        <f t="shared" si="16"/>
        <v>0</v>
      </c>
      <c r="H29" s="11">
        <f t="shared" si="11"/>
        <v>0</v>
      </c>
    </row>
    <row r="30" spans="2:8" s="35" customFormat="1" ht="15">
      <c r="B30" s="36" t="s">
        <v>66</v>
      </c>
      <c r="C30" s="37" t="s">
        <v>18</v>
      </c>
      <c r="D30" s="37" t="s">
        <v>6</v>
      </c>
      <c r="E30" s="43">
        <v>57</v>
      </c>
      <c r="F30" s="38"/>
      <c r="G30" s="38">
        <f t="shared" si="16"/>
        <v>0</v>
      </c>
      <c r="H30" s="11">
        <f t="shared" si="11"/>
        <v>0</v>
      </c>
    </row>
    <row r="31" spans="2:8" s="35" customFormat="1" ht="15">
      <c r="B31" s="36" t="s">
        <v>66</v>
      </c>
      <c r="C31" s="37" t="s">
        <v>84</v>
      </c>
      <c r="D31" s="37" t="s">
        <v>16</v>
      </c>
      <c r="E31" s="43">
        <v>6</v>
      </c>
      <c r="F31" s="38"/>
      <c r="G31" s="38">
        <f t="shared" si="16"/>
        <v>0</v>
      </c>
      <c r="H31" s="11">
        <f t="shared" si="11"/>
        <v>0</v>
      </c>
    </row>
    <row r="32" spans="2:8" s="35" customFormat="1" ht="15">
      <c r="B32" s="36" t="s">
        <v>66</v>
      </c>
      <c r="C32" s="37" t="s">
        <v>85</v>
      </c>
      <c r="D32" s="37" t="s">
        <v>16</v>
      </c>
      <c r="E32" s="43">
        <v>18</v>
      </c>
      <c r="F32" s="38"/>
      <c r="G32" s="38">
        <f t="shared" si="16"/>
        <v>0</v>
      </c>
      <c r="H32" s="11">
        <f t="shared" si="11"/>
        <v>0</v>
      </c>
    </row>
    <row r="33" spans="2:8" s="35" customFormat="1" ht="15">
      <c r="B33" s="36" t="s">
        <v>66</v>
      </c>
      <c r="C33" s="37" t="s">
        <v>86</v>
      </c>
      <c r="D33" s="37" t="s">
        <v>6</v>
      </c>
      <c r="E33" s="43">
        <v>57</v>
      </c>
      <c r="F33" s="38"/>
      <c r="G33" s="38">
        <f t="shared" si="16"/>
        <v>0</v>
      </c>
      <c r="H33" s="11">
        <f t="shared" si="11"/>
        <v>0</v>
      </c>
    </row>
    <row r="34" spans="2:8" s="35" customFormat="1" ht="15">
      <c r="B34" s="36" t="s">
        <v>66</v>
      </c>
      <c r="C34" s="37" t="s">
        <v>89</v>
      </c>
      <c r="D34" s="37" t="s">
        <v>6</v>
      </c>
      <c r="E34" s="43">
        <v>57</v>
      </c>
      <c r="F34" s="38"/>
      <c r="G34" s="38">
        <f t="shared" si="16"/>
        <v>0</v>
      </c>
      <c r="H34" s="11">
        <f t="shared" si="11"/>
        <v>0</v>
      </c>
    </row>
    <row r="35" spans="2:8" s="35" customFormat="1" ht="15">
      <c r="B35" s="36" t="s">
        <v>66</v>
      </c>
      <c r="C35" s="37" t="s">
        <v>19</v>
      </c>
      <c r="D35" s="37" t="s">
        <v>7</v>
      </c>
      <c r="E35" s="43">
        <v>6</v>
      </c>
      <c r="F35" s="38"/>
      <c r="G35" s="38">
        <f>E35*F35</f>
        <v>0</v>
      </c>
      <c r="H35" s="11">
        <f t="shared" si="11"/>
        <v>0</v>
      </c>
    </row>
    <row r="36" spans="2:8" s="35" customFormat="1" ht="15">
      <c r="B36" s="36">
        <v>998231311</v>
      </c>
      <c r="C36" s="37" t="s">
        <v>20</v>
      </c>
      <c r="D36" s="37" t="s">
        <v>7</v>
      </c>
      <c r="E36" s="43">
        <v>12</v>
      </c>
      <c r="F36" s="38"/>
      <c r="G36" s="38">
        <f t="shared" si="16"/>
        <v>0</v>
      </c>
      <c r="H36" s="11">
        <f t="shared" si="11"/>
        <v>0</v>
      </c>
    </row>
    <row r="37" spans="1:8" ht="15">
      <c r="A37" s="1"/>
      <c r="B37" s="16"/>
      <c r="C37" s="16" t="s">
        <v>9</v>
      </c>
      <c r="D37" s="16"/>
      <c r="E37" s="44"/>
      <c r="F37" s="8"/>
      <c r="G37" s="8"/>
      <c r="H37" s="8"/>
    </row>
    <row r="38" spans="1:8" s="15" customFormat="1" ht="15">
      <c r="A38" s="1"/>
      <c r="B38" s="2" t="s">
        <v>69</v>
      </c>
      <c r="C38" s="10" t="s">
        <v>70</v>
      </c>
      <c r="D38" s="10" t="s">
        <v>8</v>
      </c>
      <c r="E38" s="41">
        <v>1130</v>
      </c>
      <c r="F38" s="12"/>
      <c r="G38" s="12">
        <f aca="true" t="shared" si="17" ref="G38">F38*E38</f>
        <v>0</v>
      </c>
      <c r="H38" s="12">
        <f aca="true" t="shared" si="18" ref="H38">G38*1.21</f>
        <v>0</v>
      </c>
    </row>
    <row r="39" spans="1:8" ht="15">
      <c r="A39" s="1"/>
      <c r="B39" s="36">
        <v>998231311</v>
      </c>
      <c r="C39" s="10" t="s">
        <v>10</v>
      </c>
      <c r="D39" s="10" t="s">
        <v>7</v>
      </c>
      <c r="E39" s="41">
        <v>8</v>
      </c>
      <c r="F39" s="12"/>
      <c r="G39" s="12">
        <f>F39*E39</f>
        <v>0</v>
      </c>
      <c r="H39" s="12">
        <f aca="true" t="shared" si="19" ref="H39">G39*1.21</f>
        <v>0</v>
      </c>
    </row>
    <row r="40" spans="1:8" ht="15">
      <c r="A40" s="1"/>
      <c r="B40" s="36" t="s">
        <v>66</v>
      </c>
      <c r="C40" s="10" t="s">
        <v>29</v>
      </c>
      <c r="D40" s="10" t="s">
        <v>28</v>
      </c>
      <c r="E40" s="41">
        <v>57</v>
      </c>
      <c r="F40" s="12"/>
      <c r="G40" s="12">
        <f aca="true" t="shared" si="20" ref="G40:G42">F40*E40</f>
        <v>0</v>
      </c>
      <c r="H40" s="12">
        <f aca="true" t="shared" si="21" ref="H40:H42">G40*1.21</f>
        <v>0</v>
      </c>
    </row>
    <row r="41" spans="1:8" ht="15">
      <c r="A41" s="1"/>
      <c r="B41" s="36" t="s">
        <v>66</v>
      </c>
      <c r="C41" s="10" t="s">
        <v>30</v>
      </c>
      <c r="D41" s="10" t="s">
        <v>6</v>
      </c>
      <c r="E41" s="41">
        <v>57</v>
      </c>
      <c r="F41" s="12"/>
      <c r="G41" s="12">
        <f t="shared" si="20"/>
        <v>0</v>
      </c>
      <c r="H41" s="12">
        <f t="shared" si="21"/>
        <v>0</v>
      </c>
    </row>
    <row r="42" spans="1:8" ht="15">
      <c r="A42" s="1"/>
      <c r="B42" s="36" t="s">
        <v>66</v>
      </c>
      <c r="C42" s="10" t="s">
        <v>31</v>
      </c>
      <c r="D42" s="10" t="s">
        <v>6</v>
      </c>
      <c r="E42" s="41">
        <v>57</v>
      </c>
      <c r="F42" s="12"/>
      <c r="G42" s="12">
        <f t="shared" si="20"/>
        <v>0</v>
      </c>
      <c r="H42" s="12">
        <f t="shared" si="21"/>
        <v>0</v>
      </c>
    </row>
    <row r="43" spans="1:8" ht="15">
      <c r="A43" s="1"/>
      <c r="B43" s="5"/>
      <c r="C43" s="5" t="s">
        <v>22</v>
      </c>
      <c r="D43" s="5"/>
      <c r="E43" s="45"/>
      <c r="F43" s="8"/>
      <c r="G43" s="8">
        <f>SUM(G2:G42)</f>
        <v>0</v>
      </c>
      <c r="H43" s="8">
        <f>SUM(H1:H42)</f>
        <v>0</v>
      </c>
    </row>
    <row r="44" spans="1:8" s="35" customFormat="1" ht="15">
      <c r="A44" s="52"/>
      <c r="B44" s="52"/>
      <c r="C44" s="52"/>
      <c r="D44" s="52"/>
      <c r="E44" s="55"/>
      <c r="F44" s="56"/>
      <c r="G44" s="56"/>
      <c r="H44" s="56"/>
    </row>
    <row r="45" spans="2:8" s="35" customFormat="1" ht="15">
      <c r="B45" s="52"/>
      <c r="C45" s="13"/>
      <c r="D45" s="13"/>
      <c r="E45" s="53"/>
      <c r="F45" s="54"/>
      <c r="G45" s="54"/>
      <c r="H45" s="57"/>
    </row>
    <row r="46" ht="15">
      <c r="A46" s="1"/>
    </row>
    <row r="47" ht="15">
      <c r="A47" s="1"/>
    </row>
    <row r="48" spans="3:8" s="1" customFormat="1" ht="15">
      <c r="C48" s="14"/>
      <c r="D48" s="14"/>
      <c r="E48" s="46"/>
      <c r="F48" s="17"/>
      <c r="G48" s="17"/>
      <c r="H48" s="17"/>
    </row>
    <row r="49" spans="3:8" s="1" customFormat="1" ht="15">
      <c r="C49" s="14"/>
      <c r="D49" s="14"/>
      <c r="E49" s="46"/>
      <c r="F49" s="17"/>
      <c r="G49" s="17"/>
      <c r="H49" s="17"/>
    </row>
    <row r="50" ht="15">
      <c r="A50" s="1"/>
    </row>
    <row r="51" ht="15">
      <c r="A51" s="1"/>
    </row>
    <row r="52" ht="15">
      <c r="A52" s="1"/>
    </row>
    <row r="53" ht="15">
      <c r="A53" s="1"/>
    </row>
    <row r="54" spans="1:2" ht="15">
      <c r="A54" s="1"/>
      <c r="B54" s="14"/>
    </row>
    <row r="55" ht="15">
      <c r="A55" s="1"/>
    </row>
    <row r="56" ht="15">
      <c r="A56" s="1"/>
    </row>
    <row r="57" ht="15">
      <c r="A57" s="1"/>
    </row>
    <row r="58" ht="15">
      <c r="A58" s="1"/>
    </row>
    <row r="59" spans="1:8" ht="15">
      <c r="A59" s="1"/>
      <c r="C59" s="1"/>
      <c r="D59" s="1"/>
      <c r="E59" s="47"/>
      <c r="F59" s="19"/>
      <c r="G59" s="19"/>
      <c r="H59" s="19"/>
    </row>
    <row r="60" spans="1:2" ht="15">
      <c r="A60" s="1"/>
      <c r="B60" s="14"/>
    </row>
    <row r="61" spans="1:2" ht="15">
      <c r="A61" s="1"/>
      <c r="B61" s="14"/>
    </row>
    <row r="62" spans="1:2" ht="15">
      <c r="A62" s="1"/>
      <c r="B62" s="14"/>
    </row>
    <row r="63" spans="1:2" ht="15">
      <c r="A63" s="1"/>
      <c r="B63" s="14"/>
    </row>
    <row r="64" spans="1:2" ht="15">
      <c r="A64" s="1"/>
      <c r="B64" s="14"/>
    </row>
    <row r="65" spans="1:2" ht="15">
      <c r="A65" s="1"/>
      <c r="B65" s="14"/>
    </row>
    <row r="66" spans="1:2" ht="15">
      <c r="A66" s="1"/>
      <c r="B66" s="14"/>
    </row>
    <row r="67" spans="1:2" ht="15">
      <c r="A67" s="1"/>
      <c r="B67" s="14"/>
    </row>
    <row r="68" spans="1:2" ht="15">
      <c r="A68" s="1"/>
      <c r="B68" s="14"/>
    </row>
    <row r="69" spans="1:2" ht="15">
      <c r="A69" s="1"/>
      <c r="B69" s="14"/>
    </row>
    <row r="70" spans="1:2" ht="15">
      <c r="A70" s="1"/>
      <c r="B70" s="14"/>
    </row>
    <row r="71" spans="1:2" ht="15">
      <c r="A71" s="1"/>
      <c r="B71" s="14"/>
    </row>
    <row r="72" spans="1:8" ht="15">
      <c r="A72" s="1"/>
      <c r="C72" s="1"/>
      <c r="D72" s="1"/>
      <c r="E72" s="47"/>
      <c r="F72" s="19"/>
      <c r="G72" s="19"/>
      <c r="H72" s="19"/>
    </row>
    <row r="73" spans="1:2" ht="15">
      <c r="A73" s="1"/>
      <c r="B73" s="14"/>
    </row>
    <row r="74" spans="1:2" ht="15">
      <c r="A74" s="1"/>
      <c r="B74" s="14"/>
    </row>
    <row r="75" spans="1:2" ht="15">
      <c r="A75" s="1"/>
      <c r="B75" s="14"/>
    </row>
    <row r="76" spans="1:2" ht="15">
      <c r="A76" s="1"/>
      <c r="B76" s="14"/>
    </row>
    <row r="77" spans="1:2" ht="15">
      <c r="A77" s="1"/>
      <c r="B77" s="14"/>
    </row>
    <row r="78" spans="1:2" ht="15">
      <c r="A78" s="1"/>
      <c r="B78" s="14"/>
    </row>
    <row r="79" spans="1:2" ht="15">
      <c r="A79" s="1"/>
      <c r="B79" s="14"/>
    </row>
    <row r="80" spans="1:2" ht="15">
      <c r="A80" s="1"/>
      <c r="B80" s="14"/>
    </row>
    <row r="81" spans="1:2" ht="15">
      <c r="A81" s="1"/>
      <c r="B81" s="14"/>
    </row>
    <row r="82" spans="1:2" ht="15">
      <c r="A82" s="1"/>
      <c r="B82" s="14"/>
    </row>
    <row r="83" spans="1:2" ht="15">
      <c r="A83" s="1"/>
      <c r="B83" s="14"/>
    </row>
    <row r="84" ht="15">
      <c r="A84" s="1"/>
    </row>
    <row r="85" ht="15">
      <c r="A85" s="1"/>
    </row>
    <row r="86" ht="15">
      <c r="A86" s="1"/>
    </row>
    <row r="87" spans="1:8" ht="15">
      <c r="A87" s="1"/>
      <c r="C87" s="1"/>
      <c r="D87" s="1"/>
      <c r="F87" s="19"/>
      <c r="G87" s="19"/>
      <c r="H87" s="19"/>
    </row>
    <row r="90" spans="1:8" s="20" customFormat="1" ht="15">
      <c r="A90" s="1"/>
      <c r="B90" s="1"/>
      <c r="C90" s="14"/>
      <c r="D90" s="14"/>
      <c r="E90" s="46"/>
      <c r="F90" s="17"/>
      <c r="G90" s="17"/>
      <c r="H90" s="17"/>
    </row>
    <row r="91" spans="1:8" ht="15">
      <c r="A91" s="1"/>
      <c r="C91" s="1"/>
      <c r="D91" s="18"/>
      <c r="E91" s="48"/>
      <c r="F91" s="21"/>
      <c r="G91" s="21"/>
      <c r="H91" s="21"/>
    </row>
    <row r="93" spans="1:8" s="22" customFormat="1" ht="15">
      <c r="A93" s="14"/>
      <c r="B93" s="1"/>
      <c r="C93" s="14"/>
      <c r="D93" s="14"/>
      <c r="E93" s="46"/>
      <c r="F93" s="17"/>
      <c r="G93" s="17"/>
      <c r="H93" s="17"/>
    </row>
    <row r="99" spans="1:8" s="1" customFormat="1" ht="15">
      <c r="A99" s="14"/>
      <c r="C99" s="14"/>
      <c r="D99" s="14"/>
      <c r="E99" s="46"/>
      <c r="F99" s="17"/>
      <c r="G99" s="17"/>
      <c r="H99" s="17"/>
    </row>
    <row r="101" spans="1:8" s="1" customFormat="1" ht="15">
      <c r="A101" s="14"/>
      <c r="C101" s="14"/>
      <c r="D101" s="14"/>
      <c r="E101" s="46"/>
      <c r="F101" s="17"/>
      <c r="G101" s="17"/>
      <c r="H101" s="17"/>
    </row>
    <row r="102" spans="1:8" s="1" customFormat="1" ht="15">
      <c r="A102" s="14"/>
      <c r="C102" s="14"/>
      <c r="D102" s="14"/>
      <c r="E102" s="46"/>
      <c r="F102" s="17"/>
      <c r="G102" s="17"/>
      <c r="H102" s="17"/>
    </row>
    <row r="103" spans="1:8" s="1" customFormat="1" ht="15">
      <c r="A103" s="14"/>
      <c r="C103" s="14"/>
      <c r="D103" s="14"/>
      <c r="E103" s="46"/>
      <c r="F103" s="17"/>
      <c r="G103" s="17"/>
      <c r="H103" s="17"/>
    </row>
    <row r="104" spans="1:8" s="1" customFormat="1" ht="15">
      <c r="A104" s="14"/>
      <c r="B104" s="20"/>
      <c r="C104" s="14"/>
      <c r="D104" s="14"/>
      <c r="E104" s="46"/>
      <c r="F104" s="17"/>
      <c r="G104" s="17"/>
      <c r="H104" s="17"/>
    </row>
    <row r="105" spans="1:8" s="1" customFormat="1" ht="15">
      <c r="A105" s="14"/>
      <c r="C105" s="14"/>
      <c r="D105" s="14"/>
      <c r="E105" s="46"/>
      <c r="F105" s="17"/>
      <c r="G105" s="17"/>
      <c r="H105" s="17"/>
    </row>
    <row r="109" spans="5:8" s="1" customFormat="1" ht="15">
      <c r="E109" s="47"/>
      <c r="F109" s="19"/>
      <c r="G109" s="17"/>
      <c r="H109" s="17"/>
    </row>
    <row r="110" spans="1:8" s="15" customFormat="1" ht="15">
      <c r="A110" s="14"/>
      <c r="B110" s="1"/>
      <c r="C110" s="14"/>
      <c r="D110" s="14"/>
      <c r="E110" s="46"/>
      <c r="F110" s="17"/>
      <c r="G110" s="17"/>
      <c r="H110" s="17"/>
    </row>
    <row r="111" ht="15">
      <c r="C111" s="1"/>
    </row>
    <row r="112" spans="1:8" s="15" customFormat="1" ht="15">
      <c r="A112" s="14"/>
      <c r="B112" s="1"/>
      <c r="C112" s="14"/>
      <c r="D112" s="14"/>
      <c r="E112" s="46"/>
      <c r="F112" s="17"/>
      <c r="G112" s="17"/>
      <c r="H112" s="17"/>
    </row>
    <row r="124" spans="1:8" s="15" customFormat="1" ht="15">
      <c r="A124" s="14"/>
      <c r="B124" s="14"/>
      <c r="C124" s="14"/>
      <c r="D124" s="14"/>
      <c r="E124" s="46"/>
      <c r="F124" s="17"/>
      <c r="G124" s="17"/>
      <c r="H124" s="17"/>
    </row>
    <row r="125" ht="15">
      <c r="B125" s="14"/>
    </row>
    <row r="129" ht="15">
      <c r="C129" s="1"/>
    </row>
    <row r="137" ht="15">
      <c r="A137" s="1"/>
    </row>
    <row r="138" spans="1:8" s="15" customFormat="1" ht="15">
      <c r="A138" s="14"/>
      <c r="B138" s="1"/>
      <c r="C138" s="14"/>
      <c r="D138" s="14"/>
      <c r="E138" s="46"/>
      <c r="F138" s="17"/>
      <c r="G138" s="17"/>
      <c r="H138" s="17"/>
    </row>
    <row r="139" spans="1:2" ht="15">
      <c r="A139" s="1"/>
      <c r="B139" s="14"/>
    </row>
    <row r="140" spans="1:2" ht="15">
      <c r="A140" s="1"/>
      <c r="B140" s="14"/>
    </row>
    <row r="141" ht="15">
      <c r="A141" s="1"/>
    </row>
    <row r="142" spans="3:8" s="1" customFormat="1" ht="15">
      <c r="C142" s="14"/>
      <c r="D142" s="14"/>
      <c r="E142" s="46"/>
      <c r="F142" s="17"/>
      <c r="G142" s="17"/>
      <c r="H142" s="17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spans="1:8" s="15" customFormat="1" ht="15">
      <c r="A150" s="1"/>
      <c r="B150" s="1"/>
      <c r="C150" s="14"/>
      <c r="D150" s="14"/>
      <c r="E150" s="46"/>
      <c r="F150" s="17"/>
      <c r="G150" s="17"/>
      <c r="H150" s="17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spans="1:8" ht="15">
      <c r="A155" s="1"/>
      <c r="C155" s="1"/>
      <c r="D155" s="1"/>
      <c r="E155" s="47"/>
      <c r="F155" s="19"/>
      <c r="G155" s="19"/>
      <c r="H155" s="19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spans="1:8" ht="15">
      <c r="A171" s="1"/>
      <c r="C171" s="1"/>
      <c r="D171" s="1"/>
      <c r="E171" s="47"/>
      <c r="F171" s="19"/>
      <c r="G171" s="19"/>
      <c r="H171" s="19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B179" s="14"/>
    </row>
    <row r="183" ht="15">
      <c r="A183" s="1"/>
    </row>
    <row r="184" spans="1:6" ht="15">
      <c r="A184" s="1"/>
      <c r="C184" s="1"/>
      <c r="D184" s="1"/>
      <c r="E184" s="47"/>
      <c r="F184" s="19"/>
    </row>
    <row r="185" spans="5:8" s="1" customFormat="1" ht="15">
      <c r="E185" s="47"/>
      <c r="F185" s="19"/>
      <c r="G185" s="19"/>
      <c r="H185" s="19"/>
    </row>
    <row r="186" ht="15">
      <c r="A186" s="1"/>
    </row>
    <row r="197" spans="1:8" ht="15">
      <c r="A197" s="1"/>
      <c r="C197" s="1"/>
      <c r="D197" s="1"/>
      <c r="E197" s="47"/>
      <c r="F197" s="19"/>
      <c r="G197" s="19"/>
      <c r="H197" s="19"/>
    </row>
    <row r="209" spans="1:8" s="15" customFormat="1" ht="15">
      <c r="A209" s="14"/>
      <c r="B209" s="1"/>
      <c r="C209" s="14"/>
      <c r="D209" s="14"/>
      <c r="E209" s="46"/>
      <c r="F209" s="17"/>
      <c r="G209" s="17"/>
      <c r="H209" s="17"/>
    </row>
    <row r="217" spans="1:8" s="1" customFormat="1" ht="15">
      <c r="A217" s="14"/>
      <c r="C217" s="14"/>
      <c r="D217" s="14"/>
      <c r="E217" s="46"/>
      <c r="F217" s="17"/>
      <c r="G217" s="17"/>
      <c r="H217" s="17"/>
    </row>
    <row r="228" spans="5:8" s="1" customFormat="1" ht="15">
      <c r="E228" s="47"/>
      <c r="F228" s="19"/>
      <c r="G228" s="19"/>
      <c r="H228" s="19"/>
    </row>
    <row r="235" ht="15">
      <c r="C235" s="1"/>
    </row>
    <row r="256" ht="15">
      <c r="C256" s="1"/>
    </row>
    <row r="265" spans="3:8" ht="15">
      <c r="C265" s="1"/>
      <c r="D265" s="1"/>
      <c r="E265" s="47"/>
      <c r="F265" s="19"/>
      <c r="G265" s="19"/>
      <c r="H265" s="19"/>
    </row>
    <row r="283" spans="3:4" ht="15">
      <c r="C283" s="1"/>
      <c r="D283" s="1"/>
    </row>
    <row r="300" ht="15">
      <c r="C300" s="1"/>
    </row>
    <row r="314" spans="5:8" s="23" customFormat="1" ht="11.5">
      <c r="E314" s="49"/>
      <c r="F314" s="24"/>
      <c r="G314" s="24"/>
      <c r="H314" s="24"/>
    </row>
    <row r="315" ht="15">
      <c r="C315" s="1"/>
    </row>
    <row r="316" spans="1:8" s="28" customFormat="1" ht="13">
      <c r="A316" s="25"/>
      <c r="B316" s="26"/>
      <c r="C316" s="25"/>
      <c r="D316" s="25"/>
      <c r="E316" s="50"/>
      <c r="F316" s="27"/>
      <c r="G316" s="27"/>
      <c r="H316" s="27"/>
    </row>
    <row r="317" spans="1:8" s="28" customFormat="1" ht="13">
      <c r="A317" s="25"/>
      <c r="B317" s="26"/>
      <c r="C317" s="25"/>
      <c r="D317" s="25"/>
      <c r="E317" s="50"/>
      <c r="F317" s="27"/>
      <c r="G317" s="27"/>
      <c r="H317" s="27"/>
    </row>
    <row r="318" spans="1:8" s="28" customFormat="1" ht="13">
      <c r="A318" s="25"/>
      <c r="B318" s="26"/>
      <c r="C318" s="25"/>
      <c r="D318" s="25"/>
      <c r="E318" s="50"/>
      <c r="F318" s="27"/>
      <c r="G318" s="27"/>
      <c r="H318" s="27"/>
    </row>
    <row r="319" spans="1:8" s="28" customFormat="1" ht="13">
      <c r="A319" s="25"/>
      <c r="B319" s="26"/>
      <c r="C319" s="25"/>
      <c r="D319" s="25"/>
      <c r="E319" s="50"/>
      <c r="F319" s="27"/>
      <c r="G319" s="27"/>
      <c r="H319" s="27"/>
    </row>
    <row r="320" spans="1:8" s="28" customFormat="1" ht="13">
      <c r="A320" s="25"/>
      <c r="B320" s="26"/>
      <c r="C320" s="25"/>
      <c r="D320" s="25"/>
      <c r="E320" s="50"/>
      <c r="F320" s="27"/>
      <c r="G320" s="27"/>
      <c r="H320" s="27"/>
    </row>
    <row r="321" spans="1:8" s="28" customFormat="1" ht="13">
      <c r="A321" s="25"/>
      <c r="B321" s="26"/>
      <c r="C321" s="25"/>
      <c r="D321" s="25"/>
      <c r="E321" s="50"/>
      <c r="F321" s="27"/>
      <c r="G321" s="27"/>
      <c r="H321" s="27"/>
    </row>
    <row r="322" spans="1:8" s="28" customFormat="1" ht="13">
      <c r="A322" s="25"/>
      <c r="B322" s="26"/>
      <c r="C322" s="25"/>
      <c r="D322" s="25"/>
      <c r="E322" s="50"/>
      <c r="F322" s="27"/>
      <c r="G322" s="27"/>
      <c r="H322" s="27"/>
    </row>
    <row r="323" spans="1:8" s="28" customFormat="1" ht="13">
      <c r="A323" s="25"/>
      <c r="B323" s="26"/>
      <c r="C323" s="25"/>
      <c r="D323" s="25"/>
      <c r="E323" s="50"/>
      <c r="F323" s="27"/>
      <c r="G323" s="27"/>
      <c r="H323" s="27"/>
    </row>
    <row r="324" spans="1:8" s="28" customFormat="1" ht="13">
      <c r="A324" s="25"/>
      <c r="B324" s="26"/>
      <c r="C324" s="25"/>
      <c r="D324" s="25"/>
      <c r="E324" s="50"/>
      <c r="F324" s="27"/>
      <c r="G324" s="27"/>
      <c r="H324" s="27"/>
    </row>
    <row r="325" spans="1:8" s="28" customFormat="1" ht="13">
      <c r="A325" s="25"/>
      <c r="B325" s="26"/>
      <c r="C325" s="25"/>
      <c r="D325" s="25"/>
      <c r="E325" s="50"/>
      <c r="F325" s="27"/>
      <c r="G325" s="27"/>
      <c r="H325" s="27"/>
    </row>
    <row r="326" spans="1:8" s="28" customFormat="1" ht="13">
      <c r="A326" s="25"/>
      <c r="B326" s="26"/>
      <c r="C326" s="25"/>
      <c r="D326" s="25"/>
      <c r="E326" s="50"/>
      <c r="F326" s="27"/>
      <c r="G326" s="27"/>
      <c r="H326" s="27"/>
    </row>
    <row r="327" spans="1:8" s="28" customFormat="1" ht="13">
      <c r="A327" s="25"/>
      <c r="B327" s="26"/>
      <c r="C327" s="25"/>
      <c r="D327" s="25"/>
      <c r="E327" s="50"/>
      <c r="F327" s="27"/>
      <c r="G327" s="27"/>
      <c r="H327" s="27"/>
    </row>
    <row r="328" spans="1:8" s="28" customFormat="1" ht="13">
      <c r="A328" s="25"/>
      <c r="B328" s="26"/>
      <c r="C328" s="25"/>
      <c r="D328" s="25"/>
      <c r="E328" s="50"/>
      <c r="F328" s="27"/>
      <c r="G328" s="27"/>
      <c r="H328" s="27"/>
    </row>
    <row r="329" spans="1:8" s="28" customFormat="1" ht="13">
      <c r="A329" s="25"/>
      <c r="B329" s="26"/>
      <c r="C329" s="25"/>
      <c r="D329" s="25"/>
      <c r="E329" s="50"/>
      <c r="F329" s="27"/>
      <c r="G329" s="27"/>
      <c r="H329" s="27"/>
    </row>
    <row r="330" spans="1:8" s="28" customFormat="1" ht="13">
      <c r="A330" s="25"/>
      <c r="B330" s="26"/>
      <c r="C330" s="25"/>
      <c r="D330" s="25"/>
      <c r="E330" s="50"/>
      <c r="F330" s="27"/>
      <c r="G330" s="27"/>
      <c r="H330" s="27"/>
    </row>
    <row r="331" spans="1:8" s="28" customFormat="1" ht="13">
      <c r="A331" s="25"/>
      <c r="B331" s="26"/>
      <c r="C331" s="25"/>
      <c r="D331" s="25"/>
      <c r="E331" s="50"/>
      <c r="F331" s="27"/>
      <c r="G331" s="27"/>
      <c r="H331" s="27"/>
    </row>
    <row r="332" spans="1:8" s="28" customFormat="1" ht="13">
      <c r="A332" s="25"/>
      <c r="B332" s="26"/>
      <c r="C332" s="25"/>
      <c r="D332" s="25"/>
      <c r="E332" s="50"/>
      <c r="F332" s="27"/>
      <c r="G332" s="27"/>
      <c r="H332" s="27"/>
    </row>
    <row r="333" spans="1:8" s="28" customFormat="1" ht="13">
      <c r="A333" s="25"/>
      <c r="B333" s="26"/>
      <c r="C333" s="25"/>
      <c r="D333" s="25"/>
      <c r="E333" s="50"/>
      <c r="F333" s="27"/>
      <c r="G333" s="27"/>
      <c r="H333" s="27"/>
    </row>
    <row r="334" spans="1:8" s="28" customFormat="1" ht="13">
      <c r="A334" s="25"/>
      <c r="B334" s="26"/>
      <c r="C334" s="25"/>
      <c r="D334" s="25"/>
      <c r="E334" s="50"/>
      <c r="F334" s="27"/>
      <c r="G334" s="27"/>
      <c r="H334" s="27"/>
    </row>
    <row r="335" spans="1:8" s="28" customFormat="1" ht="13">
      <c r="A335" s="25"/>
      <c r="B335" s="26"/>
      <c r="C335" s="25"/>
      <c r="D335" s="25"/>
      <c r="E335" s="50"/>
      <c r="F335" s="27"/>
      <c r="G335" s="27"/>
      <c r="H335" s="27"/>
    </row>
    <row r="336" spans="1:8" s="28" customFormat="1" ht="13">
      <c r="A336" s="25"/>
      <c r="B336" s="26"/>
      <c r="C336" s="25"/>
      <c r="D336" s="25"/>
      <c r="E336" s="50"/>
      <c r="F336" s="27"/>
      <c r="G336" s="27"/>
      <c r="H336" s="27"/>
    </row>
    <row r="337" spans="1:8" s="28" customFormat="1" ht="13">
      <c r="A337" s="25"/>
      <c r="B337" s="26"/>
      <c r="C337" s="25"/>
      <c r="D337" s="25"/>
      <c r="E337" s="50"/>
      <c r="F337" s="27"/>
      <c r="G337" s="27"/>
      <c r="H337" s="27"/>
    </row>
    <row r="338" spans="1:8" s="28" customFormat="1" ht="13">
      <c r="A338" s="25"/>
      <c r="B338" s="26"/>
      <c r="C338" s="25"/>
      <c r="D338" s="25"/>
      <c r="E338" s="50"/>
      <c r="F338" s="27"/>
      <c r="G338" s="27"/>
      <c r="H338" s="27"/>
    </row>
    <row r="339" spans="1:8" s="28" customFormat="1" ht="13">
      <c r="A339" s="25"/>
      <c r="B339" s="26"/>
      <c r="C339" s="25"/>
      <c r="D339" s="25"/>
      <c r="E339" s="50"/>
      <c r="F339" s="27"/>
      <c r="G339" s="27"/>
      <c r="H339" s="27"/>
    </row>
    <row r="340" spans="1:8" s="28" customFormat="1" ht="13">
      <c r="A340" s="25"/>
      <c r="B340" s="26"/>
      <c r="C340" s="25"/>
      <c r="D340" s="25"/>
      <c r="E340" s="50"/>
      <c r="F340" s="27"/>
      <c r="G340" s="27"/>
      <c r="H340" s="27"/>
    </row>
    <row r="341" spans="1:8" s="28" customFormat="1" ht="13">
      <c r="A341" s="25"/>
      <c r="B341" s="26"/>
      <c r="C341" s="25"/>
      <c r="D341" s="25"/>
      <c r="E341" s="50"/>
      <c r="F341" s="27"/>
      <c r="G341" s="27"/>
      <c r="H341" s="27"/>
    </row>
    <row r="342" spans="1:8" s="28" customFormat="1" ht="13">
      <c r="A342" s="25"/>
      <c r="B342" s="26"/>
      <c r="C342" s="25"/>
      <c r="D342" s="25"/>
      <c r="E342" s="50"/>
      <c r="F342" s="27"/>
      <c r="G342" s="27"/>
      <c r="H342" s="27"/>
    </row>
    <row r="343" spans="1:8" s="28" customFormat="1" ht="13">
      <c r="A343" s="25"/>
      <c r="B343" s="26"/>
      <c r="C343" s="25"/>
      <c r="D343" s="25"/>
      <c r="E343" s="50"/>
      <c r="F343" s="27"/>
      <c r="G343" s="27"/>
      <c r="H343" s="27"/>
    </row>
    <row r="344" spans="1:8" s="28" customFormat="1" ht="13">
      <c r="A344" s="25"/>
      <c r="B344" s="26"/>
      <c r="C344" s="25"/>
      <c r="D344" s="25"/>
      <c r="E344" s="50"/>
      <c r="F344" s="27"/>
      <c r="G344" s="27"/>
      <c r="H344" s="27"/>
    </row>
    <row r="345" spans="1:8" s="28" customFormat="1" ht="13">
      <c r="A345" s="25"/>
      <c r="B345" s="26"/>
      <c r="C345" s="25"/>
      <c r="D345" s="25"/>
      <c r="E345" s="50"/>
      <c r="F345" s="27"/>
      <c r="G345" s="27"/>
      <c r="H345" s="27"/>
    </row>
    <row r="346" spans="1:8" s="28" customFormat="1" ht="13">
      <c r="A346" s="25"/>
      <c r="B346" s="26"/>
      <c r="C346" s="25"/>
      <c r="D346" s="25"/>
      <c r="E346" s="50"/>
      <c r="F346" s="27"/>
      <c r="G346" s="27"/>
      <c r="H346" s="27"/>
    </row>
    <row r="347" spans="1:8" s="28" customFormat="1" ht="13">
      <c r="A347" s="25"/>
      <c r="B347" s="26"/>
      <c r="C347" s="25"/>
      <c r="D347" s="25"/>
      <c r="E347" s="50"/>
      <c r="F347" s="27"/>
      <c r="G347" s="27"/>
      <c r="H347" s="27"/>
    </row>
    <row r="348" spans="1:8" s="28" customFormat="1" ht="13">
      <c r="A348" s="25"/>
      <c r="B348" s="26"/>
      <c r="C348" s="25"/>
      <c r="D348" s="25"/>
      <c r="E348" s="50"/>
      <c r="F348" s="27"/>
      <c r="G348" s="27"/>
      <c r="H348" s="27"/>
    </row>
    <row r="349" spans="1:8" s="28" customFormat="1" ht="13">
      <c r="A349" s="25"/>
      <c r="B349" s="26"/>
      <c r="C349" s="25"/>
      <c r="D349" s="25"/>
      <c r="E349" s="50"/>
      <c r="F349" s="27"/>
      <c r="G349" s="27"/>
      <c r="H349" s="27"/>
    </row>
    <row r="350" spans="1:8" s="28" customFormat="1" ht="13">
      <c r="A350" s="25"/>
      <c r="B350" s="26"/>
      <c r="C350" s="25"/>
      <c r="D350" s="25"/>
      <c r="E350" s="50"/>
      <c r="F350" s="27"/>
      <c r="G350" s="27"/>
      <c r="H350" s="27"/>
    </row>
    <row r="351" spans="1:8" s="28" customFormat="1" ht="13">
      <c r="A351" s="25"/>
      <c r="B351" s="26"/>
      <c r="C351" s="25"/>
      <c r="D351" s="25"/>
      <c r="E351" s="50"/>
      <c r="F351" s="27"/>
      <c r="G351" s="27"/>
      <c r="H351" s="27"/>
    </row>
    <row r="352" spans="1:8" s="28" customFormat="1" ht="13">
      <c r="A352" s="25"/>
      <c r="B352" s="26"/>
      <c r="C352" s="25"/>
      <c r="D352" s="25"/>
      <c r="E352" s="50"/>
      <c r="F352" s="27"/>
      <c r="G352" s="27"/>
      <c r="H352" s="27"/>
    </row>
    <row r="353" spans="1:8" s="28" customFormat="1" ht="13">
      <c r="A353" s="25"/>
      <c r="B353" s="26"/>
      <c r="C353" s="25"/>
      <c r="D353" s="25"/>
      <c r="E353" s="50"/>
      <c r="F353" s="27"/>
      <c r="G353" s="27"/>
      <c r="H353" s="27"/>
    </row>
    <row r="354" spans="1:8" s="28" customFormat="1" ht="13">
      <c r="A354" s="25"/>
      <c r="B354" s="26"/>
      <c r="C354" s="25"/>
      <c r="D354" s="25"/>
      <c r="E354" s="50"/>
      <c r="F354" s="27"/>
      <c r="G354" s="27"/>
      <c r="H354" s="27"/>
    </row>
    <row r="355" spans="1:8" s="28" customFormat="1" ht="13">
      <c r="A355" s="25"/>
      <c r="B355" s="26"/>
      <c r="C355" s="26"/>
      <c r="D355" s="25"/>
      <c r="E355" s="50"/>
      <c r="F355" s="27"/>
      <c r="G355" s="27"/>
      <c r="H355" s="27"/>
    </row>
    <row r="356" spans="1:8" s="28" customFormat="1" ht="13">
      <c r="A356" s="25"/>
      <c r="B356" s="26"/>
      <c r="C356" s="25"/>
      <c r="D356" s="25"/>
      <c r="E356" s="50"/>
      <c r="F356" s="27"/>
      <c r="G356" s="27"/>
      <c r="H356" s="27"/>
    </row>
    <row r="357" spans="1:8" s="28" customFormat="1" ht="13">
      <c r="A357" s="25"/>
      <c r="B357" s="26"/>
      <c r="C357" s="25"/>
      <c r="D357" s="25"/>
      <c r="E357" s="50"/>
      <c r="F357" s="27"/>
      <c r="G357" s="27"/>
      <c r="H357" s="27"/>
    </row>
    <row r="358" spans="1:8" s="31" customFormat="1" ht="18">
      <c r="A358" s="29"/>
      <c r="B358" s="29"/>
      <c r="C358" s="29"/>
      <c r="D358" s="29"/>
      <c r="E358" s="51"/>
      <c r="F358" s="30"/>
      <c r="G358" s="30"/>
      <c r="H358" s="30"/>
    </row>
    <row r="366" ht="15">
      <c r="C366" s="1"/>
    </row>
    <row r="367" ht="15">
      <c r="C367" s="1"/>
    </row>
    <row r="375" ht="15">
      <c r="C375" s="1"/>
    </row>
    <row r="379" spans="2:8" s="14" customFormat="1" ht="15">
      <c r="B379" s="1"/>
      <c r="C379" s="32"/>
      <c r="D379" s="32"/>
      <c r="E379" s="46"/>
      <c r="F379" s="17"/>
      <c r="G379" s="17"/>
      <c r="H379" s="17"/>
    </row>
    <row r="388" spans="3:8" ht="18">
      <c r="C388" s="29"/>
      <c r="G388" s="30"/>
      <c r="H388" s="30"/>
    </row>
  </sheetData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72" r:id="rId1"/>
  <rowBreaks count="1" manualBreakCount="1">
    <brk id="36" min="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3AD7F-3A96-4CCF-84F9-11143262CAAC}">
  <dimension ref="A1:H386"/>
  <sheetViews>
    <sheetView workbookViewId="0" topLeftCell="D3">
      <selection activeCell="F41" sqref="F3:F41"/>
    </sheetView>
  </sheetViews>
  <sheetFormatPr defaultColWidth="9.140625" defaultRowHeight="15"/>
  <cols>
    <col min="1" max="1" width="9.140625" style="14" customWidth="1"/>
    <col min="2" max="2" width="14.00390625" style="1" customWidth="1"/>
    <col min="3" max="3" width="78.7109375" style="14" customWidth="1"/>
    <col min="4" max="4" width="9.8515625" style="14" customWidth="1"/>
    <col min="5" max="5" width="8.57421875" style="46" customWidth="1"/>
    <col min="6" max="6" width="14.57421875" style="17" customWidth="1"/>
    <col min="7" max="8" width="18.28125" style="17" customWidth="1"/>
    <col min="9" max="16384" width="9.140625" style="9" customWidth="1"/>
  </cols>
  <sheetData>
    <row r="1" spans="2:8" s="1" customFormat="1" ht="30">
      <c r="B1" s="2" t="s">
        <v>0</v>
      </c>
      <c r="C1" s="3"/>
      <c r="D1" s="2" t="s">
        <v>1</v>
      </c>
      <c r="E1" s="39" t="s">
        <v>2</v>
      </c>
      <c r="F1" s="4" t="s">
        <v>3</v>
      </c>
      <c r="G1" s="4" t="s">
        <v>4</v>
      </c>
      <c r="H1" s="4" t="s">
        <v>5</v>
      </c>
    </row>
    <row r="2" spans="1:8" ht="15">
      <c r="A2" s="1"/>
      <c r="B2" s="5"/>
      <c r="C2" s="5" t="s">
        <v>41</v>
      </c>
      <c r="D2" s="6"/>
      <c r="E2" s="40"/>
      <c r="F2" s="7"/>
      <c r="G2" s="7"/>
      <c r="H2" s="7"/>
    </row>
    <row r="3" spans="1:8" s="15" customFormat="1" ht="15">
      <c r="A3" s="1"/>
      <c r="B3" s="2" t="s">
        <v>78</v>
      </c>
      <c r="C3" s="10" t="s">
        <v>80</v>
      </c>
      <c r="D3" s="10" t="s">
        <v>79</v>
      </c>
      <c r="E3" s="73">
        <v>0.0002</v>
      </c>
      <c r="F3" s="12"/>
      <c r="G3" s="12">
        <f aca="true" t="shared" si="0" ref="G3">F3*E3</f>
        <v>0</v>
      </c>
      <c r="H3" s="12">
        <f aca="true" t="shared" si="1" ref="H3">G3*1.21</f>
        <v>0</v>
      </c>
    </row>
    <row r="4" spans="1:8" s="67" customFormat="1" ht="15">
      <c r="A4" s="61"/>
      <c r="B4" s="62" t="s">
        <v>27</v>
      </c>
      <c r="C4" s="63" t="s">
        <v>25</v>
      </c>
      <c r="D4" s="63" t="s">
        <v>51</v>
      </c>
      <c r="E4" s="64">
        <v>0.2</v>
      </c>
      <c r="F4" s="65"/>
      <c r="G4" s="66">
        <f aca="true" t="shared" si="2" ref="G4:G5">F4*E4</f>
        <v>0</v>
      </c>
      <c r="H4" s="66">
        <f aca="true" t="shared" si="3" ref="H4:H5">G4*1.21</f>
        <v>0</v>
      </c>
    </row>
    <row r="5" spans="1:8" s="15" customFormat="1" ht="15">
      <c r="A5" s="1"/>
      <c r="B5" s="2" t="s">
        <v>66</v>
      </c>
      <c r="C5" s="10" t="s">
        <v>48</v>
      </c>
      <c r="D5" s="10" t="s">
        <v>8</v>
      </c>
      <c r="E5" s="41">
        <v>200</v>
      </c>
      <c r="F5" s="12"/>
      <c r="G5" s="12">
        <f t="shared" si="2"/>
        <v>0</v>
      </c>
      <c r="H5" s="12">
        <f t="shared" si="3"/>
        <v>0</v>
      </c>
    </row>
    <row r="6" spans="1:8" ht="15">
      <c r="A6" s="1"/>
      <c r="B6" s="5"/>
      <c r="C6" s="5" t="s">
        <v>26</v>
      </c>
      <c r="D6" s="6"/>
      <c r="E6" s="40"/>
      <c r="F6" s="7"/>
      <c r="G6" s="8"/>
      <c r="H6" s="8"/>
    </row>
    <row r="7" spans="1:8" ht="28">
      <c r="A7" s="9"/>
      <c r="B7" s="2" t="s">
        <v>66</v>
      </c>
      <c r="C7" s="10" t="s">
        <v>71</v>
      </c>
      <c r="D7" s="10" t="s">
        <v>8</v>
      </c>
      <c r="E7" s="41">
        <v>162</v>
      </c>
      <c r="F7" s="12"/>
      <c r="G7" s="12">
        <f aca="true" t="shared" si="4" ref="G7">E7*F7</f>
        <v>0</v>
      </c>
      <c r="H7" s="11">
        <f aca="true" t="shared" si="5" ref="H7">G7*1.21</f>
        <v>0</v>
      </c>
    </row>
    <row r="8" spans="1:8" ht="15">
      <c r="A8" s="9"/>
      <c r="B8" s="2">
        <v>183101121</v>
      </c>
      <c r="C8" s="10" t="s">
        <v>23</v>
      </c>
      <c r="D8" s="10" t="s">
        <v>6</v>
      </c>
      <c r="E8" s="41">
        <v>18</v>
      </c>
      <c r="F8" s="12"/>
      <c r="G8" s="12">
        <f>E8*F8</f>
        <v>0</v>
      </c>
      <c r="H8" s="11">
        <f>G8*1.21</f>
        <v>0</v>
      </c>
    </row>
    <row r="9" spans="2:8" s="35" customFormat="1" ht="15">
      <c r="B9" s="36">
        <v>181102116</v>
      </c>
      <c r="C9" s="37" t="s">
        <v>11</v>
      </c>
      <c r="D9" s="37" t="s">
        <v>6</v>
      </c>
      <c r="E9" s="41">
        <v>18</v>
      </c>
      <c r="F9" s="38"/>
      <c r="G9" s="12">
        <f aca="true" t="shared" si="6" ref="G9:G22">E9*F9</f>
        <v>0</v>
      </c>
      <c r="H9" s="11">
        <f aca="true" t="shared" si="7" ref="H9:H34">G9*1.21</f>
        <v>0</v>
      </c>
    </row>
    <row r="10" spans="1:8" ht="15">
      <c r="A10" s="9"/>
      <c r="B10" s="2" t="s">
        <v>66</v>
      </c>
      <c r="C10" s="10" t="s">
        <v>67</v>
      </c>
      <c r="D10" s="10" t="s">
        <v>6</v>
      </c>
      <c r="E10" s="41">
        <v>18</v>
      </c>
      <c r="F10" s="12"/>
      <c r="G10" s="12">
        <f t="shared" si="6"/>
        <v>0</v>
      </c>
      <c r="H10" s="11">
        <f t="shared" si="7"/>
        <v>0</v>
      </c>
    </row>
    <row r="11" spans="1:8" ht="15">
      <c r="A11" s="9"/>
      <c r="B11" s="2" t="s">
        <v>66</v>
      </c>
      <c r="C11" s="10" t="s">
        <v>75</v>
      </c>
      <c r="D11" s="10" t="s">
        <v>6</v>
      </c>
      <c r="E11" s="41">
        <v>15</v>
      </c>
      <c r="F11" s="12"/>
      <c r="G11" s="12">
        <f t="shared" si="6"/>
        <v>0</v>
      </c>
      <c r="H11" s="11">
        <f t="shared" si="7"/>
        <v>0</v>
      </c>
    </row>
    <row r="12" spans="1:8" ht="15">
      <c r="A12" s="9"/>
      <c r="B12" s="2">
        <v>184215133</v>
      </c>
      <c r="C12" s="10" t="s">
        <v>73</v>
      </c>
      <c r="D12" s="10" t="s">
        <v>6</v>
      </c>
      <c r="E12" s="41">
        <v>18</v>
      </c>
      <c r="F12" s="12"/>
      <c r="G12" s="12">
        <f t="shared" si="6"/>
        <v>0</v>
      </c>
      <c r="H12" s="11">
        <f t="shared" si="7"/>
        <v>0</v>
      </c>
    </row>
    <row r="13" spans="1:8" ht="15">
      <c r="A13" s="9"/>
      <c r="B13" s="2" t="s">
        <v>66</v>
      </c>
      <c r="C13" s="10" t="s">
        <v>12</v>
      </c>
      <c r="D13" s="10" t="s">
        <v>6</v>
      </c>
      <c r="E13" s="41">
        <v>18</v>
      </c>
      <c r="F13" s="12"/>
      <c r="G13" s="12">
        <f t="shared" si="6"/>
        <v>0</v>
      </c>
      <c r="H13" s="11">
        <f t="shared" si="7"/>
        <v>0</v>
      </c>
    </row>
    <row r="14" spans="1:8" ht="15">
      <c r="A14" s="9"/>
      <c r="B14" s="2" t="s">
        <v>66</v>
      </c>
      <c r="C14" s="10" t="s">
        <v>13</v>
      </c>
      <c r="D14" s="10" t="s">
        <v>6</v>
      </c>
      <c r="E14" s="41">
        <v>18</v>
      </c>
      <c r="F14" s="12"/>
      <c r="G14" s="12">
        <f t="shared" si="6"/>
        <v>0</v>
      </c>
      <c r="H14" s="11">
        <f t="shared" si="7"/>
        <v>0</v>
      </c>
    </row>
    <row r="15" spans="1:8" ht="15">
      <c r="A15" s="9"/>
      <c r="B15" s="2" t="s">
        <v>66</v>
      </c>
      <c r="C15" s="10" t="s">
        <v>82</v>
      </c>
      <c r="D15" s="10" t="s">
        <v>6</v>
      </c>
      <c r="E15" s="41">
        <v>18</v>
      </c>
      <c r="F15" s="12"/>
      <c r="G15" s="12">
        <f t="shared" si="6"/>
        <v>0</v>
      </c>
      <c r="H15" s="11">
        <f t="shared" si="7"/>
        <v>0</v>
      </c>
    </row>
    <row r="16" spans="1:8" ht="15">
      <c r="A16" s="9"/>
      <c r="B16" s="2" t="s">
        <v>66</v>
      </c>
      <c r="C16" s="10" t="s">
        <v>83</v>
      </c>
      <c r="D16" s="10" t="s">
        <v>6</v>
      </c>
      <c r="E16" s="41">
        <v>18</v>
      </c>
      <c r="F16" s="12"/>
      <c r="G16" s="12">
        <f t="shared" si="6"/>
        <v>0</v>
      </c>
      <c r="H16" s="11">
        <f t="shared" si="7"/>
        <v>0</v>
      </c>
    </row>
    <row r="17" spans="1:8" ht="15">
      <c r="A17" s="9"/>
      <c r="B17" s="2" t="s">
        <v>66</v>
      </c>
      <c r="C17" s="10" t="s">
        <v>87</v>
      </c>
      <c r="D17" s="10" t="s">
        <v>6</v>
      </c>
      <c r="E17" s="41">
        <v>18</v>
      </c>
      <c r="F17" s="12"/>
      <c r="G17" s="12">
        <f t="shared" si="6"/>
        <v>0</v>
      </c>
      <c r="H17" s="11">
        <f t="shared" si="7"/>
        <v>0</v>
      </c>
    </row>
    <row r="18" spans="1:8" ht="15">
      <c r="A18" s="9"/>
      <c r="B18" s="2" t="s">
        <v>66</v>
      </c>
      <c r="C18" s="10" t="s">
        <v>88</v>
      </c>
      <c r="D18" s="10" t="s">
        <v>6</v>
      </c>
      <c r="E18" s="41">
        <v>18</v>
      </c>
      <c r="F18" s="12"/>
      <c r="G18" s="12">
        <f t="shared" si="6"/>
        <v>0</v>
      </c>
      <c r="H18" s="11">
        <f t="shared" si="7"/>
        <v>0</v>
      </c>
    </row>
    <row r="19" spans="1:8" ht="15">
      <c r="A19" s="9"/>
      <c r="B19" s="2" t="s">
        <v>66</v>
      </c>
      <c r="C19" s="10" t="s">
        <v>14</v>
      </c>
      <c r="D19" s="10" t="s">
        <v>6</v>
      </c>
      <c r="E19" s="41">
        <v>18</v>
      </c>
      <c r="F19" s="12"/>
      <c r="G19" s="12">
        <f t="shared" si="6"/>
        <v>0</v>
      </c>
      <c r="H19" s="11">
        <f t="shared" si="7"/>
        <v>0</v>
      </c>
    </row>
    <row r="20" spans="1:8" ht="15">
      <c r="A20" s="9"/>
      <c r="B20" s="2" t="s">
        <v>66</v>
      </c>
      <c r="C20" s="10" t="s">
        <v>15</v>
      </c>
      <c r="D20" s="10" t="s">
        <v>6</v>
      </c>
      <c r="E20" s="41">
        <v>18</v>
      </c>
      <c r="F20" s="12"/>
      <c r="G20" s="12">
        <f t="shared" si="6"/>
        <v>0</v>
      </c>
      <c r="H20" s="11">
        <f t="shared" si="7"/>
        <v>0</v>
      </c>
    </row>
    <row r="21" spans="1:8" ht="15">
      <c r="A21" s="1"/>
      <c r="B21" s="5"/>
      <c r="C21" s="5" t="s">
        <v>21</v>
      </c>
      <c r="D21" s="6"/>
      <c r="E21" s="40"/>
      <c r="F21" s="7"/>
      <c r="G21" s="7"/>
      <c r="H21" s="7"/>
    </row>
    <row r="22" spans="1:8" ht="15">
      <c r="A22" s="9"/>
      <c r="B22" s="33" t="s">
        <v>66</v>
      </c>
      <c r="C22" s="58" t="s">
        <v>50</v>
      </c>
      <c r="D22" s="34" t="s">
        <v>6</v>
      </c>
      <c r="E22" s="42">
        <v>18</v>
      </c>
      <c r="F22" s="12"/>
      <c r="G22" s="12">
        <f t="shared" si="6"/>
        <v>0</v>
      </c>
      <c r="H22" s="11">
        <f t="shared" si="7"/>
        <v>0</v>
      </c>
    </row>
    <row r="23" spans="1:8" ht="15">
      <c r="A23" s="1"/>
      <c r="B23" s="5"/>
      <c r="C23" s="5" t="s">
        <v>24</v>
      </c>
      <c r="D23" s="6"/>
      <c r="E23" s="40"/>
      <c r="F23" s="7"/>
      <c r="G23" s="7"/>
      <c r="H23" s="7"/>
    </row>
    <row r="24" spans="2:8" s="35" customFormat="1" ht="28">
      <c r="B24" s="36" t="s">
        <v>66</v>
      </c>
      <c r="C24" s="37" t="s">
        <v>68</v>
      </c>
      <c r="D24" s="63" t="s">
        <v>51</v>
      </c>
      <c r="E24" s="43">
        <v>0.4</v>
      </c>
      <c r="F24" s="38"/>
      <c r="G24" s="38">
        <f aca="true" t="shared" si="8" ref="G24:G25">E24*F24</f>
        <v>0</v>
      </c>
      <c r="H24" s="11">
        <f aca="true" t="shared" si="9" ref="H24:H25">G24*1.21</f>
        <v>0</v>
      </c>
    </row>
    <row r="25" spans="2:8" s="35" customFormat="1" ht="15">
      <c r="B25" s="36" t="s">
        <v>66</v>
      </c>
      <c r="C25" s="37" t="s">
        <v>76</v>
      </c>
      <c r="D25" s="37" t="s">
        <v>74</v>
      </c>
      <c r="E25" s="43">
        <v>30</v>
      </c>
      <c r="F25" s="38"/>
      <c r="G25" s="38">
        <f t="shared" si="8"/>
        <v>0</v>
      </c>
      <c r="H25" s="11">
        <f t="shared" si="9"/>
        <v>0</v>
      </c>
    </row>
    <row r="26" spans="2:8" s="35" customFormat="1" ht="15">
      <c r="B26" s="36" t="s">
        <v>66</v>
      </c>
      <c r="C26" s="37" t="s">
        <v>72</v>
      </c>
      <c r="D26" s="37" t="s">
        <v>6</v>
      </c>
      <c r="E26" s="43">
        <v>54</v>
      </c>
      <c r="F26" s="38"/>
      <c r="G26" s="38">
        <f aca="true" t="shared" si="10" ref="G26:G34">E26*F26</f>
        <v>0</v>
      </c>
      <c r="H26" s="11">
        <f t="shared" si="7"/>
        <v>0</v>
      </c>
    </row>
    <row r="27" spans="2:8" s="35" customFormat="1" ht="15">
      <c r="B27" s="36" t="s">
        <v>66</v>
      </c>
      <c r="C27" s="37" t="s">
        <v>17</v>
      </c>
      <c r="D27" s="37" t="s">
        <v>6</v>
      </c>
      <c r="E27" s="43">
        <v>216</v>
      </c>
      <c r="F27" s="38"/>
      <c r="G27" s="38">
        <f t="shared" si="10"/>
        <v>0</v>
      </c>
      <c r="H27" s="11">
        <f t="shared" si="7"/>
        <v>0</v>
      </c>
    </row>
    <row r="28" spans="2:8" s="35" customFormat="1" ht="15">
      <c r="B28" s="36" t="s">
        <v>66</v>
      </c>
      <c r="C28" s="37" t="s">
        <v>18</v>
      </c>
      <c r="D28" s="37" t="s">
        <v>6</v>
      </c>
      <c r="E28" s="43">
        <v>18</v>
      </c>
      <c r="F28" s="38"/>
      <c r="G28" s="38">
        <f t="shared" si="10"/>
        <v>0</v>
      </c>
      <c r="H28" s="11">
        <f t="shared" si="7"/>
        <v>0</v>
      </c>
    </row>
    <row r="29" spans="2:8" s="35" customFormat="1" ht="15">
      <c r="B29" s="36" t="s">
        <v>66</v>
      </c>
      <c r="C29" s="37" t="s">
        <v>84</v>
      </c>
      <c r="D29" s="37" t="s">
        <v>16</v>
      </c>
      <c r="E29" s="43">
        <v>2</v>
      </c>
      <c r="F29" s="38"/>
      <c r="G29" s="38">
        <f t="shared" si="10"/>
        <v>0</v>
      </c>
      <c r="H29" s="11">
        <f t="shared" si="7"/>
        <v>0</v>
      </c>
    </row>
    <row r="30" spans="2:8" s="35" customFormat="1" ht="15">
      <c r="B30" s="36" t="s">
        <v>66</v>
      </c>
      <c r="C30" s="37" t="s">
        <v>85</v>
      </c>
      <c r="D30" s="37" t="s">
        <v>16</v>
      </c>
      <c r="E30" s="43">
        <v>6</v>
      </c>
      <c r="F30" s="38"/>
      <c r="G30" s="38">
        <f>E30*F30</f>
        <v>0</v>
      </c>
      <c r="H30" s="11">
        <f t="shared" si="7"/>
        <v>0</v>
      </c>
    </row>
    <row r="31" spans="2:8" s="35" customFormat="1" ht="15">
      <c r="B31" s="36" t="s">
        <v>66</v>
      </c>
      <c r="C31" s="37" t="s">
        <v>86</v>
      </c>
      <c r="D31" s="37" t="s">
        <v>6</v>
      </c>
      <c r="E31" s="43">
        <v>18</v>
      </c>
      <c r="F31" s="38"/>
      <c r="G31" s="38">
        <f aca="true" t="shared" si="11" ref="G31:G32">E31*F31</f>
        <v>0</v>
      </c>
      <c r="H31" s="11">
        <f t="shared" si="7"/>
        <v>0</v>
      </c>
    </row>
    <row r="32" spans="2:8" s="35" customFormat="1" ht="15">
      <c r="B32" s="36" t="s">
        <v>66</v>
      </c>
      <c r="C32" s="37" t="s">
        <v>89</v>
      </c>
      <c r="D32" s="37" t="s">
        <v>6</v>
      </c>
      <c r="E32" s="43">
        <v>18</v>
      </c>
      <c r="F32" s="38"/>
      <c r="G32" s="38">
        <f t="shared" si="11"/>
        <v>0</v>
      </c>
      <c r="H32" s="11">
        <f t="shared" si="7"/>
        <v>0</v>
      </c>
    </row>
    <row r="33" spans="2:8" s="35" customFormat="1" ht="15">
      <c r="B33" s="36" t="s">
        <v>66</v>
      </c>
      <c r="C33" s="37" t="s">
        <v>19</v>
      </c>
      <c r="D33" s="37" t="s">
        <v>7</v>
      </c>
      <c r="E33" s="43">
        <v>2</v>
      </c>
      <c r="F33" s="38"/>
      <c r="G33" s="38">
        <f t="shared" si="10"/>
        <v>0</v>
      </c>
      <c r="H33" s="11">
        <f t="shared" si="7"/>
        <v>0</v>
      </c>
    </row>
    <row r="34" spans="2:8" s="35" customFormat="1" ht="15">
      <c r="B34" s="36">
        <v>998231311</v>
      </c>
      <c r="C34" s="37" t="s">
        <v>20</v>
      </c>
      <c r="D34" s="37" t="s">
        <v>7</v>
      </c>
      <c r="E34" s="43">
        <v>4</v>
      </c>
      <c r="F34" s="38"/>
      <c r="G34" s="38">
        <f t="shared" si="10"/>
        <v>0</v>
      </c>
      <c r="H34" s="11">
        <f t="shared" si="7"/>
        <v>0</v>
      </c>
    </row>
    <row r="35" spans="1:8" ht="15">
      <c r="A35" s="1"/>
      <c r="B35" s="16"/>
      <c r="C35" s="16" t="s">
        <v>9</v>
      </c>
      <c r="D35" s="16"/>
      <c r="E35" s="44"/>
      <c r="F35" s="8"/>
      <c r="G35" s="8"/>
      <c r="H35" s="8"/>
    </row>
    <row r="36" spans="1:8" s="15" customFormat="1" ht="15">
      <c r="A36" s="1"/>
      <c r="B36" s="2" t="s">
        <v>69</v>
      </c>
      <c r="C36" s="10" t="s">
        <v>70</v>
      </c>
      <c r="D36" s="10" t="s">
        <v>8</v>
      </c>
      <c r="E36" s="41">
        <v>443</v>
      </c>
      <c r="F36" s="12"/>
      <c r="G36" s="12">
        <f aca="true" t="shared" si="12" ref="G36">F36*E36</f>
        <v>0</v>
      </c>
      <c r="H36" s="12">
        <f aca="true" t="shared" si="13" ref="H36">G36*1.21</f>
        <v>0</v>
      </c>
    </row>
    <row r="37" spans="1:8" ht="15">
      <c r="A37" s="1"/>
      <c r="B37" s="36">
        <v>998231311</v>
      </c>
      <c r="C37" s="10" t="s">
        <v>10</v>
      </c>
      <c r="D37" s="10" t="s">
        <v>7</v>
      </c>
      <c r="E37" s="41">
        <v>6</v>
      </c>
      <c r="F37" s="12"/>
      <c r="G37" s="12">
        <f>F37*E37</f>
        <v>0</v>
      </c>
      <c r="H37" s="12">
        <f aca="true" t="shared" si="14" ref="H37:H40">G37*1.21</f>
        <v>0</v>
      </c>
    </row>
    <row r="38" spans="1:8" ht="15">
      <c r="A38" s="1"/>
      <c r="B38" s="36" t="s">
        <v>66</v>
      </c>
      <c r="C38" s="10" t="s">
        <v>29</v>
      </c>
      <c r="D38" s="10" t="s">
        <v>28</v>
      </c>
      <c r="E38" s="41">
        <v>18</v>
      </c>
      <c r="F38" s="12"/>
      <c r="G38" s="12">
        <f aca="true" t="shared" si="15" ref="G38:G40">F38*E38</f>
        <v>0</v>
      </c>
      <c r="H38" s="12">
        <f t="shared" si="14"/>
        <v>0</v>
      </c>
    </row>
    <row r="39" spans="1:8" ht="15">
      <c r="A39" s="1"/>
      <c r="B39" s="36" t="s">
        <v>66</v>
      </c>
      <c r="C39" s="10" t="s">
        <v>30</v>
      </c>
      <c r="D39" s="10" t="s">
        <v>6</v>
      </c>
      <c r="E39" s="41">
        <v>18</v>
      </c>
      <c r="F39" s="12"/>
      <c r="G39" s="12">
        <f t="shared" si="15"/>
        <v>0</v>
      </c>
      <c r="H39" s="12">
        <f t="shared" si="14"/>
        <v>0</v>
      </c>
    </row>
    <row r="40" spans="1:8" ht="15">
      <c r="A40" s="1"/>
      <c r="B40" s="36" t="s">
        <v>66</v>
      </c>
      <c r="C40" s="10" t="s">
        <v>31</v>
      </c>
      <c r="D40" s="10" t="s">
        <v>6</v>
      </c>
      <c r="E40" s="41">
        <v>18</v>
      </c>
      <c r="F40" s="12"/>
      <c r="G40" s="12">
        <f t="shared" si="15"/>
        <v>0</v>
      </c>
      <c r="H40" s="12">
        <f t="shared" si="14"/>
        <v>0</v>
      </c>
    </row>
    <row r="41" spans="1:8" ht="15">
      <c r="A41" s="1"/>
      <c r="B41" s="5"/>
      <c r="C41" s="5" t="s">
        <v>22</v>
      </c>
      <c r="D41" s="5"/>
      <c r="E41" s="45"/>
      <c r="F41" s="8"/>
      <c r="G41" s="8">
        <f>SUM(G2:G40)</f>
        <v>0</v>
      </c>
      <c r="H41" s="8">
        <f>SUM(H1:H40)</f>
        <v>0</v>
      </c>
    </row>
    <row r="42" spans="1:8" s="35" customFormat="1" ht="15">
      <c r="A42" s="52"/>
      <c r="B42" s="52"/>
      <c r="C42" s="52"/>
      <c r="D42" s="52"/>
      <c r="E42" s="55"/>
      <c r="F42" s="56"/>
      <c r="G42" s="56"/>
      <c r="H42" s="56"/>
    </row>
    <row r="43" spans="2:8" s="35" customFormat="1" ht="15">
      <c r="B43" s="52"/>
      <c r="C43" s="13"/>
      <c r="D43" s="13"/>
      <c r="E43" s="53"/>
      <c r="F43" s="54"/>
      <c r="G43" s="54"/>
      <c r="H43" s="57"/>
    </row>
    <row r="44" ht="15">
      <c r="A44" s="1"/>
    </row>
    <row r="45" ht="15">
      <c r="A45" s="1"/>
    </row>
    <row r="46" spans="3:8" s="1" customFormat="1" ht="15">
      <c r="C46" s="14"/>
      <c r="D46" s="14"/>
      <c r="E46" s="46"/>
      <c r="F46" s="17"/>
      <c r="G46" s="17"/>
      <c r="H46" s="17"/>
    </row>
    <row r="47" spans="3:8" s="1" customFormat="1" ht="15">
      <c r="C47" s="14"/>
      <c r="D47" s="14"/>
      <c r="E47" s="46"/>
      <c r="F47" s="17"/>
      <c r="G47" s="17"/>
      <c r="H47" s="17"/>
    </row>
    <row r="48" ht="15">
      <c r="A48" s="1"/>
    </row>
    <row r="49" ht="15">
      <c r="A49" s="1"/>
    </row>
    <row r="50" ht="15">
      <c r="A50" s="1"/>
    </row>
    <row r="51" ht="15">
      <c r="A51" s="1"/>
    </row>
    <row r="52" spans="1:2" ht="15">
      <c r="A52" s="1"/>
      <c r="B52" s="14"/>
    </row>
    <row r="53" ht="15">
      <c r="A53" s="1"/>
    </row>
    <row r="54" ht="15">
      <c r="A54" s="1"/>
    </row>
    <row r="55" ht="15">
      <c r="A55" s="1"/>
    </row>
    <row r="56" ht="15">
      <c r="A56" s="1"/>
    </row>
    <row r="57" spans="1:8" ht="15">
      <c r="A57" s="1"/>
      <c r="C57" s="1"/>
      <c r="D57" s="1"/>
      <c r="E57" s="47"/>
      <c r="F57" s="19"/>
      <c r="G57" s="19"/>
      <c r="H57" s="19"/>
    </row>
    <row r="58" spans="1:2" ht="15">
      <c r="A58" s="1"/>
      <c r="B58" s="14"/>
    </row>
    <row r="59" spans="1:2" ht="15">
      <c r="A59" s="1"/>
      <c r="B59" s="14"/>
    </row>
    <row r="60" spans="1:2" ht="15">
      <c r="A60" s="1"/>
      <c r="B60" s="14"/>
    </row>
    <row r="61" spans="1:2" ht="15">
      <c r="A61" s="1"/>
      <c r="B61" s="14"/>
    </row>
    <row r="62" spans="1:2" ht="15">
      <c r="A62" s="1"/>
      <c r="B62" s="14"/>
    </row>
    <row r="63" spans="1:2" ht="15">
      <c r="A63" s="1"/>
      <c r="B63" s="14"/>
    </row>
    <row r="64" spans="1:2" ht="15">
      <c r="A64" s="1"/>
      <c r="B64" s="14"/>
    </row>
    <row r="65" spans="1:2" ht="15">
      <c r="A65" s="1"/>
      <c r="B65" s="14"/>
    </row>
    <row r="66" spans="1:2" ht="15">
      <c r="A66" s="1"/>
      <c r="B66" s="14"/>
    </row>
    <row r="67" spans="1:2" ht="15">
      <c r="A67" s="1"/>
      <c r="B67" s="14"/>
    </row>
    <row r="68" spans="1:2" ht="15">
      <c r="A68" s="1"/>
      <c r="B68" s="14"/>
    </row>
    <row r="69" spans="1:2" ht="15">
      <c r="A69" s="1"/>
      <c r="B69" s="14"/>
    </row>
    <row r="70" spans="1:8" ht="15">
      <c r="A70" s="1"/>
      <c r="C70" s="1"/>
      <c r="D70" s="1"/>
      <c r="E70" s="47"/>
      <c r="F70" s="19"/>
      <c r="G70" s="19"/>
      <c r="H70" s="19"/>
    </row>
    <row r="71" spans="1:2" ht="15">
      <c r="A71" s="1"/>
      <c r="B71" s="14"/>
    </row>
    <row r="72" spans="1:2" ht="15">
      <c r="A72" s="1"/>
      <c r="B72" s="14"/>
    </row>
    <row r="73" spans="1:2" ht="15">
      <c r="A73" s="1"/>
      <c r="B73" s="14"/>
    </row>
    <row r="74" spans="1:2" ht="15">
      <c r="A74" s="1"/>
      <c r="B74" s="14"/>
    </row>
    <row r="75" spans="1:2" ht="15">
      <c r="A75" s="1"/>
      <c r="B75" s="14"/>
    </row>
    <row r="76" spans="1:2" ht="15">
      <c r="A76" s="1"/>
      <c r="B76" s="14"/>
    </row>
    <row r="77" spans="1:2" ht="15">
      <c r="A77" s="1"/>
      <c r="B77" s="14"/>
    </row>
    <row r="78" spans="1:2" ht="15">
      <c r="A78" s="1"/>
      <c r="B78" s="14"/>
    </row>
    <row r="79" spans="1:2" ht="15">
      <c r="A79" s="1"/>
      <c r="B79" s="14"/>
    </row>
    <row r="80" spans="1:2" ht="15">
      <c r="A80" s="1"/>
      <c r="B80" s="14"/>
    </row>
    <row r="81" spans="1:2" ht="15">
      <c r="A81" s="1"/>
      <c r="B81" s="14"/>
    </row>
    <row r="82" ht="15">
      <c r="A82" s="1"/>
    </row>
    <row r="83" ht="15">
      <c r="A83" s="1"/>
    </row>
    <row r="84" ht="15">
      <c r="A84" s="1"/>
    </row>
    <row r="85" spans="1:8" ht="15">
      <c r="A85" s="1"/>
      <c r="C85" s="1"/>
      <c r="D85" s="1"/>
      <c r="F85" s="19"/>
      <c r="G85" s="19"/>
      <c r="H85" s="19"/>
    </row>
    <row r="88" spans="1:8" s="20" customFormat="1" ht="15">
      <c r="A88" s="1"/>
      <c r="B88" s="1"/>
      <c r="C88" s="14"/>
      <c r="D88" s="14"/>
      <c r="E88" s="46"/>
      <c r="F88" s="17"/>
      <c r="G88" s="17"/>
      <c r="H88" s="17"/>
    </row>
    <row r="89" spans="1:8" ht="15">
      <c r="A89" s="1"/>
      <c r="C89" s="1"/>
      <c r="D89" s="18"/>
      <c r="E89" s="48"/>
      <c r="F89" s="21"/>
      <c r="G89" s="21"/>
      <c r="H89" s="21"/>
    </row>
    <row r="91" spans="1:8" s="22" customFormat="1" ht="15">
      <c r="A91" s="14"/>
      <c r="B91" s="1"/>
      <c r="C91" s="14"/>
      <c r="D91" s="14"/>
      <c r="E91" s="46"/>
      <c r="F91" s="17"/>
      <c r="G91" s="17"/>
      <c r="H91" s="17"/>
    </row>
    <row r="97" spans="1:8" s="1" customFormat="1" ht="15">
      <c r="A97" s="14"/>
      <c r="C97" s="14"/>
      <c r="D97" s="14"/>
      <c r="E97" s="46"/>
      <c r="F97" s="17"/>
      <c r="G97" s="17"/>
      <c r="H97" s="17"/>
    </row>
    <row r="99" spans="1:8" s="1" customFormat="1" ht="15">
      <c r="A99" s="14"/>
      <c r="C99" s="14"/>
      <c r="D99" s="14"/>
      <c r="E99" s="46"/>
      <c r="F99" s="17"/>
      <c r="G99" s="17"/>
      <c r="H99" s="17"/>
    </row>
    <row r="100" spans="1:8" s="1" customFormat="1" ht="15">
      <c r="A100" s="14"/>
      <c r="C100" s="14"/>
      <c r="D100" s="14"/>
      <c r="E100" s="46"/>
      <c r="F100" s="17"/>
      <c r="G100" s="17"/>
      <c r="H100" s="17"/>
    </row>
    <row r="101" spans="1:8" s="1" customFormat="1" ht="15">
      <c r="A101" s="14"/>
      <c r="C101" s="14"/>
      <c r="D101" s="14"/>
      <c r="E101" s="46"/>
      <c r="F101" s="17"/>
      <c r="G101" s="17"/>
      <c r="H101" s="17"/>
    </row>
    <row r="102" spans="1:8" s="1" customFormat="1" ht="15">
      <c r="A102" s="14"/>
      <c r="B102" s="20"/>
      <c r="C102" s="14"/>
      <c r="D102" s="14"/>
      <c r="E102" s="46"/>
      <c r="F102" s="17"/>
      <c r="G102" s="17"/>
      <c r="H102" s="17"/>
    </row>
    <row r="103" spans="1:8" s="1" customFormat="1" ht="15">
      <c r="A103" s="14"/>
      <c r="C103" s="14"/>
      <c r="D103" s="14"/>
      <c r="E103" s="46"/>
      <c r="F103" s="17"/>
      <c r="G103" s="17"/>
      <c r="H103" s="17"/>
    </row>
    <row r="107" spans="5:8" s="1" customFormat="1" ht="15">
      <c r="E107" s="47"/>
      <c r="F107" s="19"/>
      <c r="G107" s="17"/>
      <c r="H107" s="17"/>
    </row>
    <row r="108" spans="1:8" s="15" customFormat="1" ht="15">
      <c r="A108" s="14"/>
      <c r="B108" s="1"/>
      <c r="C108" s="14"/>
      <c r="D108" s="14"/>
      <c r="E108" s="46"/>
      <c r="F108" s="17"/>
      <c r="G108" s="17"/>
      <c r="H108" s="17"/>
    </row>
    <row r="109" ht="15">
      <c r="C109" s="1"/>
    </row>
    <row r="110" spans="1:8" s="15" customFormat="1" ht="15">
      <c r="A110" s="14"/>
      <c r="B110" s="1"/>
      <c r="C110" s="14"/>
      <c r="D110" s="14"/>
      <c r="E110" s="46"/>
      <c r="F110" s="17"/>
      <c r="G110" s="17"/>
      <c r="H110" s="17"/>
    </row>
    <row r="122" spans="1:8" s="15" customFormat="1" ht="15">
      <c r="A122" s="14"/>
      <c r="B122" s="14"/>
      <c r="C122" s="14"/>
      <c r="D122" s="14"/>
      <c r="E122" s="46"/>
      <c r="F122" s="17"/>
      <c r="G122" s="17"/>
      <c r="H122" s="17"/>
    </row>
    <row r="123" ht="15">
      <c r="B123" s="14"/>
    </row>
    <row r="127" ht="15">
      <c r="C127" s="1"/>
    </row>
    <row r="135" ht="15">
      <c r="A135" s="1"/>
    </row>
    <row r="136" spans="1:8" s="15" customFormat="1" ht="15">
      <c r="A136" s="14"/>
      <c r="B136" s="1"/>
      <c r="C136" s="14"/>
      <c r="D136" s="14"/>
      <c r="E136" s="46"/>
      <c r="F136" s="17"/>
      <c r="G136" s="17"/>
      <c r="H136" s="17"/>
    </row>
    <row r="137" spans="1:2" ht="15">
      <c r="A137" s="1"/>
      <c r="B137" s="14"/>
    </row>
    <row r="138" spans="1:2" ht="15">
      <c r="A138" s="1"/>
      <c r="B138" s="14"/>
    </row>
    <row r="139" ht="15">
      <c r="A139" s="1"/>
    </row>
    <row r="140" spans="3:8" s="1" customFormat="1" ht="15">
      <c r="C140" s="14"/>
      <c r="D140" s="14"/>
      <c r="E140" s="46"/>
      <c r="F140" s="17"/>
      <c r="G140" s="17"/>
      <c r="H140" s="17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spans="1:8" s="15" customFormat="1" ht="15">
      <c r="A148" s="1"/>
      <c r="B148" s="1"/>
      <c r="C148" s="14"/>
      <c r="D148" s="14"/>
      <c r="E148" s="46"/>
      <c r="F148" s="17"/>
      <c r="G148" s="17"/>
      <c r="H148" s="17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spans="1:8" ht="15">
      <c r="A153" s="1"/>
      <c r="C153" s="1"/>
      <c r="D153" s="1"/>
      <c r="E153" s="47"/>
      <c r="F153" s="19"/>
      <c r="G153" s="19"/>
      <c r="H153" s="19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spans="1:8" ht="15">
      <c r="A169" s="1"/>
      <c r="C169" s="1"/>
      <c r="D169" s="1"/>
      <c r="E169" s="47"/>
      <c r="F169" s="19"/>
      <c r="G169" s="19"/>
      <c r="H169" s="19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B177" s="14"/>
    </row>
    <row r="181" ht="15">
      <c r="A181" s="1"/>
    </row>
    <row r="182" spans="1:6" ht="15">
      <c r="A182" s="1"/>
      <c r="C182" s="1"/>
      <c r="D182" s="1"/>
      <c r="E182" s="47"/>
      <c r="F182" s="19"/>
    </row>
    <row r="183" spans="5:8" s="1" customFormat="1" ht="15">
      <c r="E183" s="47"/>
      <c r="F183" s="19"/>
      <c r="G183" s="19"/>
      <c r="H183" s="19"/>
    </row>
    <row r="184" ht="15">
      <c r="A184" s="1"/>
    </row>
    <row r="195" spans="1:8" ht="15">
      <c r="A195" s="1"/>
      <c r="C195" s="1"/>
      <c r="D195" s="1"/>
      <c r="E195" s="47"/>
      <c r="F195" s="19"/>
      <c r="G195" s="19"/>
      <c r="H195" s="19"/>
    </row>
    <row r="207" spans="1:8" s="15" customFormat="1" ht="15">
      <c r="A207" s="14"/>
      <c r="B207" s="1"/>
      <c r="C207" s="14"/>
      <c r="D207" s="14"/>
      <c r="E207" s="46"/>
      <c r="F207" s="17"/>
      <c r="G207" s="17"/>
      <c r="H207" s="17"/>
    </row>
    <row r="215" spans="1:8" s="1" customFormat="1" ht="15">
      <c r="A215" s="14"/>
      <c r="C215" s="14"/>
      <c r="D215" s="14"/>
      <c r="E215" s="46"/>
      <c r="F215" s="17"/>
      <c r="G215" s="17"/>
      <c r="H215" s="17"/>
    </row>
    <row r="226" spans="5:8" s="1" customFormat="1" ht="15">
      <c r="E226" s="47"/>
      <c r="F226" s="19"/>
      <c r="G226" s="19"/>
      <c r="H226" s="19"/>
    </row>
    <row r="233" ht="15">
      <c r="C233" s="1"/>
    </row>
    <row r="254" ht="15">
      <c r="C254" s="1"/>
    </row>
    <row r="263" spans="3:8" ht="15">
      <c r="C263" s="1"/>
      <c r="D263" s="1"/>
      <c r="E263" s="47"/>
      <c r="F263" s="19"/>
      <c r="G263" s="19"/>
      <c r="H263" s="19"/>
    </row>
    <row r="281" spans="3:4" ht="15">
      <c r="C281" s="1"/>
      <c r="D281" s="1"/>
    </row>
    <row r="298" ht="15">
      <c r="C298" s="1"/>
    </row>
    <row r="312" spans="5:8" s="23" customFormat="1" ht="11.5">
      <c r="E312" s="49"/>
      <c r="F312" s="24"/>
      <c r="G312" s="24"/>
      <c r="H312" s="24"/>
    </row>
    <row r="313" ht="15">
      <c r="C313" s="1"/>
    </row>
    <row r="314" spans="1:8" s="28" customFormat="1" ht="13">
      <c r="A314" s="25"/>
      <c r="B314" s="26"/>
      <c r="C314" s="25"/>
      <c r="D314" s="25"/>
      <c r="E314" s="50"/>
      <c r="F314" s="27"/>
      <c r="G314" s="27"/>
      <c r="H314" s="27"/>
    </row>
    <row r="315" spans="1:8" s="28" customFormat="1" ht="13">
      <c r="A315" s="25"/>
      <c r="B315" s="26"/>
      <c r="C315" s="25"/>
      <c r="D315" s="25"/>
      <c r="E315" s="50"/>
      <c r="F315" s="27"/>
      <c r="G315" s="27"/>
      <c r="H315" s="27"/>
    </row>
    <row r="316" spans="1:8" s="28" customFormat="1" ht="13">
      <c r="A316" s="25"/>
      <c r="B316" s="26"/>
      <c r="C316" s="25"/>
      <c r="D316" s="25"/>
      <c r="E316" s="50"/>
      <c r="F316" s="27"/>
      <c r="G316" s="27"/>
      <c r="H316" s="27"/>
    </row>
    <row r="317" spans="1:8" s="28" customFormat="1" ht="13">
      <c r="A317" s="25"/>
      <c r="B317" s="26"/>
      <c r="C317" s="25"/>
      <c r="D317" s="25"/>
      <c r="E317" s="50"/>
      <c r="F317" s="27"/>
      <c r="G317" s="27"/>
      <c r="H317" s="27"/>
    </row>
    <row r="318" spans="1:8" s="28" customFormat="1" ht="13">
      <c r="A318" s="25"/>
      <c r="B318" s="26"/>
      <c r="C318" s="25"/>
      <c r="D318" s="25"/>
      <c r="E318" s="50"/>
      <c r="F318" s="27"/>
      <c r="G318" s="27"/>
      <c r="H318" s="27"/>
    </row>
    <row r="319" spans="1:8" s="28" customFormat="1" ht="13">
      <c r="A319" s="25"/>
      <c r="B319" s="26"/>
      <c r="C319" s="25"/>
      <c r="D319" s="25"/>
      <c r="E319" s="50"/>
      <c r="F319" s="27"/>
      <c r="G319" s="27"/>
      <c r="H319" s="27"/>
    </row>
    <row r="320" spans="1:8" s="28" customFormat="1" ht="13">
      <c r="A320" s="25"/>
      <c r="B320" s="26"/>
      <c r="C320" s="25"/>
      <c r="D320" s="25"/>
      <c r="E320" s="50"/>
      <c r="F320" s="27"/>
      <c r="G320" s="27"/>
      <c r="H320" s="27"/>
    </row>
    <row r="321" spans="1:8" s="28" customFormat="1" ht="13">
      <c r="A321" s="25"/>
      <c r="B321" s="26"/>
      <c r="C321" s="25"/>
      <c r="D321" s="25"/>
      <c r="E321" s="50"/>
      <c r="F321" s="27"/>
      <c r="G321" s="27"/>
      <c r="H321" s="27"/>
    </row>
    <row r="322" spans="1:8" s="28" customFormat="1" ht="13">
      <c r="A322" s="25"/>
      <c r="B322" s="26"/>
      <c r="C322" s="25"/>
      <c r="D322" s="25"/>
      <c r="E322" s="50"/>
      <c r="F322" s="27"/>
      <c r="G322" s="27"/>
      <c r="H322" s="27"/>
    </row>
    <row r="323" spans="1:8" s="28" customFormat="1" ht="13">
      <c r="A323" s="25"/>
      <c r="B323" s="26"/>
      <c r="C323" s="25"/>
      <c r="D323" s="25"/>
      <c r="E323" s="50"/>
      <c r="F323" s="27"/>
      <c r="G323" s="27"/>
      <c r="H323" s="27"/>
    </row>
    <row r="324" spans="1:8" s="28" customFormat="1" ht="13">
      <c r="A324" s="25"/>
      <c r="B324" s="26"/>
      <c r="C324" s="25"/>
      <c r="D324" s="25"/>
      <c r="E324" s="50"/>
      <c r="F324" s="27"/>
      <c r="G324" s="27"/>
      <c r="H324" s="27"/>
    </row>
    <row r="325" spans="1:8" s="28" customFormat="1" ht="13">
      <c r="A325" s="25"/>
      <c r="B325" s="26"/>
      <c r="C325" s="25"/>
      <c r="D325" s="25"/>
      <c r="E325" s="50"/>
      <c r="F325" s="27"/>
      <c r="G325" s="27"/>
      <c r="H325" s="27"/>
    </row>
    <row r="326" spans="1:8" s="28" customFormat="1" ht="13">
      <c r="A326" s="25"/>
      <c r="B326" s="26"/>
      <c r="C326" s="25"/>
      <c r="D326" s="25"/>
      <c r="E326" s="50"/>
      <c r="F326" s="27"/>
      <c r="G326" s="27"/>
      <c r="H326" s="27"/>
    </row>
    <row r="327" spans="1:8" s="28" customFormat="1" ht="13">
      <c r="A327" s="25"/>
      <c r="B327" s="26"/>
      <c r="C327" s="25"/>
      <c r="D327" s="25"/>
      <c r="E327" s="50"/>
      <c r="F327" s="27"/>
      <c r="G327" s="27"/>
      <c r="H327" s="27"/>
    </row>
    <row r="328" spans="1:8" s="28" customFormat="1" ht="13">
      <c r="A328" s="25"/>
      <c r="B328" s="26"/>
      <c r="C328" s="25"/>
      <c r="D328" s="25"/>
      <c r="E328" s="50"/>
      <c r="F328" s="27"/>
      <c r="G328" s="27"/>
      <c r="H328" s="27"/>
    </row>
    <row r="329" spans="1:8" s="28" customFormat="1" ht="13">
      <c r="A329" s="25"/>
      <c r="B329" s="26"/>
      <c r="C329" s="25"/>
      <c r="D329" s="25"/>
      <c r="E329" s="50"/>
      <c r="F329" s="27"/>
      <c r="G329" s="27"/>
      <c r="H329" s="27"/>
    </row>
    <row r="330" spans="1:8" s="28" customFormat="1" ht="13">
      <c r="A330" s="25"/>
      <c r="B330" s="26"/>
      <c r="C330" s="25"/>
      <c r="D330" s="25"/>
      <c r="E330" s="50"/>
      <c r="F330" s="27"/>
      <c r="G330" s="27"/>
      <c r="H330" s="27"/>
    </row>
    <row r="331" spans="1:8" s="28" customFormat="1" ht="13">
      <c r="A331" s="25"/>
      <c r="B331" s="26"/>
      <c r="C331" s="25"/>
      <c r="D331" s="25"/>
      <c r="E331" s="50"/>
      <c r="F331" s="27"/>
      <c r="G331" s="27"/>
      <c r="H331" s="27"/>
    </row>
    <row r="332" spans="1:8" s="28" customFormat="1" ht="13">
      <c r="A332" s="25"/>
      <c r="B332" s="26"/>
      <c r="C332" s="25"/>
      <c r="D332" s="25"/>
      <c r="E332" s="50"/>
      <c r="F332" s="27"/>
      <c r="G332" s="27"/>
      <c r="H332" s="27"/>
    </row>
    <row r="333" spans="1:8" s="28" customFormat="1" ht="13">
      <c r="A333" s="25"/>
      <c r="B333" s="26"/>
      <c r="C333" s="25"/>
      <c r="D333" s="25"/>
      <c r="E333" s="50"/>
      <c r="F333" s="27"/>
      <c r="G333" s="27"/>
      <c r="H333" s="27"/>
    </row>
    <row r="334" spans="1:8" s="28" customFormat="1" ht="13">
      <c r="A334" s="25"/>
      <c r="B334" s="26"/>
      <c r="C334" s="25"/>
      <c r="D334" s="25"/>
      <c r="E334" s="50"/>
      <c r="F334" s="27"/>
      <c r="G334" s="27"/>
      <c r="H334" s="27"/>
    </row>
    <row r="335" spans="1:8" s="28" customFormat="1" ht="13">
      <c r="A335" s="25"/>
      <c r="B335" s="26"/>
      <c r="C335" s="25"/>
      <c r="D335" s="25"/>
      <c r="E335" s="50"/>
      <c r="F335" s="27"/>
      <c r="G335" s="27"/>
      <c r="H335" s="27"/>
    </row>
    <row r="336" spans="1:8" s="28" customFormat="1" ht="13">
      <c r="A336" s="25"/>
      <c r="B336" s="26"/>
      <c r="C336" s="25"/>
      <c r="D336" s="25"/>
      <c r="E336" s="50"/>
      <c r="F336" s="27"/>
      <c r="G336" s="27"/>
      <c r="H336" s="27"/>
    </row>
    <row r="337" spans="1:8" s="28" customFormat="1" ht="13">
      <c r="A337" s="25"/>
      <c r="B337" s="26"/>
      <c r="C337" s="25"/>
      <c r="D337" s="25"/>
      <c r="E337" s="50"/>
      <c r="F337" s="27"/>
      <c r="G337" s="27"/>
      <c r="H337" s="27"/>
    </row>
    <row r="338" spans="1:8" s="28" customFormat="1" ht="13">
      <c r="A338" s="25"/>
      <c r="B338" s="26"/>
      <c r="C338" s="25"/>
      <c r="D338" s="25"/>
      <c r="E338" s="50"/>
      <c r="F338" s="27"/>
      <c r="G338" s="27"/>
      <c r="H338" s="27"/>
    </row>
    <row r="339" spans="1:8" s="28" customFormat="1" ht="13">
      <c r="A339" s="25"/>
      <c r="B339" s="26"/>
      <c r="C339" s="25"/>
      <c r="D339" s="25"/>
      <c r="E339" s="50"/>
      <c r="F339" s="27"/>
      <c r="G339" s="27"/>
      <c r="H339" s="27"/>
    </row>
    <row r="340" spans="1:8" s="28" customFormat="1" ht="13">
      <c r="A340" s="25"/>
      <c r="B340" s="26"/>
      <c r="C340" s="25"/>
      <c r="D340" s="25"/>
      <c r="E340" s="50"/>
      <c r="F340" s="27"/>
      <c r="G340" s="27"/>
      <c r="H340" s="27"/>
    </row>
    <row r="341" spans="1:8" s="28" customFormat="1" ht="13">
      <c r="A341" s="25"/>
      <c r="B341" s="26"/>
      <c r="C341" s="25"/>
      <c r="D341" s="25"/>
      <c r="E341" s="50"/>
      <c r="F341" s="27"/>
      <c r="G341" s="27"/>
      <c r="H341" s="27"/>
    </row>
    <row r="342" spans="1:8" s="28" customFormat="1" ht="13">
      <c r="A342" s="25"/>
      <c r="B342" s="26"/>
      <c r="C342" s="25"/>
      <c r="D342" s="25"/>
      <c r="E342" s="50"/>
      <c r="F342" s="27"/>
      <c r="G342" s="27"/>
      <c r="H342" s="27"/>
    </row>
    <row r="343" spans="1:8" s="28" customFormat="1" ht="13">
      <c r="A343" s="25"/>
      <c r="B343" s="26"/>
      <c r="C343" s="25"/>
      <c r="D343" s="25"/>
      <c r="E343" s="50"/>
      <c r="F343" s="27"/>
      <c r="G343" s="27"/>
      <c r="H343" s="27"/>
    </row>
    <row r="344" spans="1:8" s="28" customFormat="1" ht="13">
      <c r="A344" s="25"/>
      <c r="B344" s="26"/>
      <c r="C344" s="25"/>
      <c r="D344" s="25"/>
      <c r="E344" s="50"/>
      <c r="F344" s="27"/>
      <c r="G344" s="27"/>
      <c r="H344" s="27"/>
    </row>
    <row r="345" spans="1:8" s="28" customFormat="1" ht="13">
      <c r="A345" s="25"/>
      <c r="B345" s="26"/>
      <c r="C345" s="25"/>
      <c r="D345" s="25"/>
      <c r="E345" s="50"/>
      <c r="F345" s="27"/>
      <c r="G345" s="27"/>
      <c r="H345" s="27"/>
    </row>
    <row r="346" spans="1:8" s="28" customFormat="1" ht="13">
      <c r="A346" s="25"/>
      <c r="B346" s="26"/>
      <c r="C346" s="25"/>
      <c r="D346" s="25"/>
      <c r="E346" s="50"/>
      <c r="F346" s="27"/>
      <c r="G346" s="27"/>
      <c r="H346" s="27"/>
    </row>
    <row r="347" spans="1:8" s="28" customFormat="1" ht="13">
      <c r="A347" s="25"/>
      <c r="B347" s="26"/>
      <c r="C347" s="25"/>
      <c r="D347" s="25"/>
      <c r="E347" s="50"/>
      <c r="F347" s="27"/>
      <c r="G347" s="27"/>
      <c r="H347" s="27"/>
    </row>
    <row r="348" spans="1:8" s="28" customFormat="1" ht="13">
      <c r="A348" s="25"/>
      <c r="B348" s="26"/>
      <c r="C348" s="25"/>
      <c r="D348" s="25"/>
      <c r="E348" s="50"/>
      <c r="F348" s="27"/>
      <c r="G348" s="27"/>
      <c r="H348" s="27"/>
    </row>
    <row r="349" spans="1:8" s="28" customFormat="1" ht="13">
      <c r="A349" s="25"/>
      <c r="B349" s="26"/>
      <c r="C349" s="25"/>
      <c r="D349" s="25"/>
      <c r="E349" s="50"/>
      <c r="F349" s="27"/>
      <c r="G349" s="27"/>
      <c r="H349" s="27"/>
    </row>
    <row r="350" spans="1:8" s="28" customFormat="1" ht="13">
      <c r="A350" s="25"/>
      <c r="B350" s="26"/>
      <c r="C350" s="25"/>
      <c r="D350" s="25"/>
      <c r="E350" s="50"/>
      <c r="F350" s="27"/>
      <c r="G350" s="27"/>
      <c r="H350" s="27"/>
    </row>
    <row r="351" spans="1:8" s="28" customFormat="1" ht="13">
      <c r="A351" s="25"/>
      <c r="B351" s="26"/>
      <c r="C351" s="25"/>
      <c r="D351" s="25"/>
      <c r="E351" s="50"/>
      <c r="F351" s="27"/>
      <c r="G351" s="27"/>
      <c r="H351" s="27"/>
    </row>
    <row r="352" spans="1:8" s="28" customFormat="1" ht="13">
      <c r="A352" s="25"/>
      <c r="B352" s="26"/>
      <c r="C352" s="25"/>
      <c r="D352" s="25"/>
      <c r="E352" s="50"/>
      <c r="F352" s="27"/>
      <c r="G352" s="27"/>
      <c r="H352" s="27"/>
    </row>
    <row r="353" spans="1:8" s="28" customFormat="1" ht="13">
      <c r="A353" s="25"/>
      <c r="B353" s="26"/>
      <c r="C353" s="26"/>
      <c r="D353" s="25"/>
      <c r="E353" s="50"/>
      <c r="F353" s="27"/>
      <c r="G353" s="27"/>
      <c r="H353" s="27"/>
    </row>
    <row r="354" spans="1:8" s="28" customFormat="1" ht="13">
      <c r="A354" s="25"/>
      <c r="B354" s="26"/>
      <c r="C354" s="25"/>
      <c r="D354" s="25"/>
      <c r="E354" s="50"/>
      <c r="F354" s="27"/>
      <c r="G354" s="27"/>
      <c r="H354" s="27"/>
    </row>
    <row r="355" spans="1:8" s="28" customFormat="1" ht="13">
      <c r="A355" s="25"/>
      <c r="B355" s="26"/>
      <c r="C355" s="25"/>
      <c r="D355" s="25"/>
      <c r="E355" s="50"/>
      <c r="F355" s="27"/>
      <c r="G355" s="27"/>
      <c r="H355" s="27"/>
    </row>
    <row r="356" spans="1:8" s="31" customFormat="1" ht="18">
      <c r="A356" s="29"/>
      <c r="B356" s="29"/>
      <c r="C356" s="29"/>
      <c r="D356" s="29"/>
      <c r="E356" s="51"/>
      <c r="F356" s="30"/>
      <c r="G356" s="30"/>
      <c r="H356" s="30"/>
    </row>
    <row r="364" ht="15">
      <c r="C364" s="1"/>
    </row>
    <row r="365" ht="15">
      <c r="C365" s="1"/>
    </row>
    <row r="373" ht="15">
      <c r="C373" s="1"/>
    </row>
    <row r="377" spans="2:8" s="14" customFormat="1" ht="15">
      <c r="B377" s="1"/>
      <c r="C377" s="32"/>
      <c r="D377" s="32"/>
      <c r="E377" s="46"/>
      <c r="F377" s="17"/>
      <c r="G377" s="17"/>
      <c r="H377" s="17"/>
    </row>
    <row r="386" spans="3:8" ht="18">
      <c r="C386" s="29"/>
      <c r="G386" s="30"/>
      <c r="H386" s="30"/>
    </row>
  </sheetData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72" r:id="rId1"/>
  <rowBreaks count="1" manualBreakCount="1">
    <brk id="34" min="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FBB7F-48D8-4EDB-89D6-C78C620136AA}">
  <dimension ref="A1:H391"/>
  <sheetViews>
    <sheetView workbookViewId="0" topLeftCell="D3">
      <selection activeCell="F45" sqref="F3:F45"/>
    </sheetView>
  </sheetViews>
  <sheetFormatPr defaultColWidth="9.140625" defaultRowHeight="15"/>
  <cols>
    <col min="1" max="1" width="9.140625" style="14" customWidth="1"/>
    <col min="2" max="2" width="14.00390625" style="1" customWidth="1"/>
    <col min="3" max="3" width="78.57421875" style="14" customWidth="1"/>
    <col min="4" max="4" width="9.8515625" style="14" customWidth="1"/>
    <col min="5" max="5" width="8.57421875" style="46" customWidth="1"/>
    <col min="6" max="6" width="14.57421875" style="17" customWidth="1"/>
    <col min="7" max="8" width="18.28125" style="17" customWidth="1"/>
    <col min="9" max="16384" width="9.140625" style="9" customWidth="1"/>
  </cols>
  <sheetData>
    <row r="1" spans="2:8" s="1" customFormat="1" ht="30">
      <c r="B1" s="2" t="s">
        <v>0</v>
      </c>
      <c r="C1" s="3"/>
      <c r="D1" s="2" t="s">
        <v>1</v>
      </c>
      <c r="E1" s="39" t="s">
        <v>2</v>
      </c>
      <c r="F1" s="4" t="s">
        <v>3</v>
      </c>
      <c r="G1" s="4" t="s">
        <v>4</v>
      </c>
      <c r="H1" s="4" t="s">
        <v>5</v>
      </c>
    </row>
    <row r="2" spans="1:8" ht="15">
      <c r="A2" s="1"/>
      <c r="B2" s="5"/>
      <c r="C2" s="5" t="s">
        <v>41</v>
      </c>
      <c r="D2" s="6"/>
      <c r="E2" s="40"/>
      <c r="F2" s="7"/>
      <c r="G2" s="7"/>
      <c r="H2" s="7"/>
    </row>
    <row r="3" spans="1:8" s="15" customFormat="1" ht="15">
      <c r="A3" s="1"/>
      <c r="B3" s="2" t="s">
        <v>78</v>
      </c>
      <c r="C3" s="10" t="s">
        <v>80</v>
      </c>
      <c r="D3" s="10" t="s">
        <v>79</v>
      </c>
      <c r="E3" s="73">
        <v>0.0004</v>
      </c>
      <c r="F3" s="12"/>
      <c r="G3" s="12">
        <f aca="true" t="shared" si="0" ref="G3">F3*E3</f>
        <v>0</v>
      </c>
      <c r="H3" s="12">
        <f aca="true" t="shared" si="1" ref="H3">G3*1.21</f>
        <v>0</v>
      </c>
    </row>
    <row r="4" spans="1:8" s="15" customFormat="1" ht="15">
      <c r="A4" s="1"/>
      <c r="B4" s="2" t="s">
        <v>43</v>
      </c>
      <c r="C4" s="10" t="s">
        <v>42</v>
      </c>
      <c r="D4" s="10" t="s">
        <v>6</v>
      </c>
      <c r="E4" s="41">
        <v>2</v>
      </c>
      <c r="F4" s="12"/>
      <c r="G4" s="12">
        <f aca="true" t="shared" si="2" ref="G4:G10">F4*E4</f>
        <v>0</v>
      </c>
      <c r="H4" s="12">
        <f aca="true" t="shared" si="3" ref="H4:H10">G4*1.21</f>
        <v>0</v>
      </c>
    </row>
    <row r="5" spans="1:8" s="15" customFormat="1" ht="15">
      <c r="A5" s="1"/>
      <c r="B5" s="2" t="s">
        <v>44</v>
      </c>
      <c r="C5" s="10" t="s">
        <v>81</v>
      </c>
      <c r="D5" s="10" t="s">
        <v>6</v>
      </c>
      <c r="E5" s="41">
        <v>4</v>
      </c>
      <c r="F5" s="12"/>
      <c r="G5" s="12">
        <f t="shared" si="2"/>
        <v>0</v>
      </c>
      <c r="H5" s="12">
        <f t="shared" si="3"/>
        <v>0</v>
      </c>
    </row>
    <row r="6" spans="1:8" s="15" customFormat="1" ht="15">
      <c r="A6" s="1"/>
      <c r="B6" s="2" t="s">
        <v>52</v>
      </c>
      <c r="C6" s="10" t="s">
        <v>53</v>
      </c>
      <c r="D6" s="10" t="s">
        <v>6</v>
      </c>
      <c r="E6" s="41">
        <v>11</v>
      </c>
      <c r="F6" s="12"/>
      <c r="G6" s="12">
        <f aca="true" t="shared" si="4" ref="G6:G7">F6*E6</f>
        <v>0</v>
      </c>
      <c r="H6" s="12">
        <f aca="true" t="shared" si="5" ref="H6:H7">G6*1.21</f>
        <v>0</v>
      </c>
    </row>
    <row r="7" spans="1:8" s="15" customFormat="1" ht="15">
      <c r="A7" s="1"/>
      <c r="B7" s="2" t="s">
        <v>54</v>
      </c>
      <c r="C7" s="10" t="s">
        <v>55</v>
      </c>
      <c r="D7" s="10" t="s">
        <v>6</v>
      </c>
      <c r="E7" s="41">
        <v>1</v>
      </c>
      <c r="F7" s="12"/>
      <c r="G7" s="12">
        <f t="shared" si="4"/>
        <v>0</v>
      </c>
      <c r="H7" s="12">
        <f t="shared" si="5"/>
        <v>0</v>
      </c>
    </row>
    <row r="8" spans="1:8" s="15" customFormat="1" ht="15">
      <c r="A8" s="1"/>
      <c r="B8" s="2" t="s">
        <v>46</v>
      </c>
      <c r="C8" s="10" t="s">
        <v>47</v>
      </c>
      <c r="D8" s="10" t="s">
        <v>8</v>
      </c>
      <c r="E8" s="41">
        <v>12</v>
      </c>
      <c r="F8" s="12"/>
      <c r="G8" s="12">
        <f t="shared" si="2"/>
        <v>0</v>
      </c>
      <c r="H8" s="12">
        <f t="shared" si="3"/>
        <v>0</v>
      </c>
    </row>
    <row r="9" spans="1:8" s="67" customFormat="1" ht="15">
      <c r="A9" s="61"/>
      <c r="B9" s="62" t="s">
        <v>27</v>
      </c>
      <c r="C9" s="63" t="s">
        <v>25</v>
      </c>
      <c r="D9" s="63" t="s">
        <v>51</v>
      </c>
      <c r="E9" s="64">
        <v>25</v>
      </c>
      <c r="F9" s="65"/>
      <c r="G9" s="66">
        <f t="shared" si="2"/>
        <v>0</v>
      </c>
      <c r="H9" s="66">
        <f t="shared" si="3"/>
        <v>0</v>
      </c>
    </row>
    <row r="10" spans="1:8" s="15" customFormat="1" ht="15">
      <c r="A10" s="1"/>
      <c r="B10" s="2" t="s">
        <v>66</v>
      </c>
      <c r="C10" s="10" t="s">
        <v>48</v>
      </c>
      <c r="D10" s="10" t="s">
        <v>8</v>
      </c>
      <c r="E10" s="41">
        <v>800</v>
      </c>
      <c r="F10" s="12"/>
      <c r="G10" s="12">
        <f t="shared" si="2"/>
        <v>0</v>
      </c>
      <c r="H10" s="12">
        <f t="shared" si="3"/>
        <v>0</v>
      </c>
    </row>
    <row r="11" spans="1:8" ht="15">
      <c r="A11" s="1"/>
      <c r="B11" s="5"/>
      <c r="C11" s="5" t="s">
        <v>26</v>
      </c>
      <c r="D11" s="6"/>
      <c r="E11" s="40"/>
      <c r="F11" s="7"/>
      <c r="G11" s="8"/>
      <c r="H11" s="8"/>
    </row>
    <row r="12" spans="1:8" ht="28">
      <c r="A12" s="9"/>
      <c r="B12" s="2" t="s">
        <v>66</v>
      </c>
      <c r="C12" s="10" t="s">
        <v>71</v>
      </c>
      <c r="D12" s="10" t="s">
        <v>8</v>
      </c>
      <c r="E12" s="41">
        <v>513</v>
      </c>
      <c r="F12" s="12"/>
      <c r="G12" s="12">
        <f aca="true" t="shared" si="6" ref="G12">E12*F12</f>
        <v>0</v>
      </c>
      <c r="H12" s="11">
        <f aca="true" t="shared" si="7" ref="H12">G12*1.21</f>
        <v>0</v>
      </c>
    </row>
    <row r="13" spans="1:8" ht="15">
      <c r="A13" s="9"/>
      <c r="B13" s="2">
        <v>183101121</v>
      </c>
      <c r="C13" s="10" t="s">
        <v>23</v>
      </c>
      <c r="D13" s="10" t="s">
        <v>6</v>
      </c>
      <c r="E13" s="41">
        <v>57</v>
      </c>
      <c r="F13" s="12"/>
      <c r="G13" s="12">
        <f>E13*F13</f>
        <v>0</v>
      </c>
      <c r="H13" s="11">
        <f>G13*1.21</f>
        <v>0</v>
      </c>
    </row>
    <row r="14" spans="2:8" s="35" customFormat="1" ht="15">
      <c r="B14" s="36">
        <v>181102116</v>
      </c>
      <c r="C14" s="37" t="s">
        <v>11</v>
      </c>
      <c r="D14" s="37" t="s">
        <v>6</v>
      </c>
      <c r="E14" s="41">
        <v>57</v>
      </c>
      <c r="F14" s="38"/>
      <c r="G14" s="12">
        <f aca="true" t="shared" si="8" ref="G14:G27">E14*F14</f>
        <v>0</v>
      </c>
      <c r="H14" s="11">
        <f aca="true" t="shared" si="9" ref="H14:H39">G14*1.21</f>
        <v>0</v>
      </c>
    </row>
    <row r="15" spans="1:8" ht="15">
      <c r="A15" s="9"/>
      <c r="B15" s="2" t="s">
        <v>66</v>
      </c>
      <c r="C15" s="10" t="s">
        <v>67</v>
      </c>
      <c r="D15" s="10" t="s">
        <v>6</v>
      </c>
      <c r="E15" s="41">
        <v>57</v>
      </c>
      <c r="F15" s="12"/>
      <c r="G15" s="12">
        <f t="shared" si="8"/>
        <v>0</v>
      </c>
      <c r="H15" s="11">
        <f t="shared" si="9"/>
        <v>0</v>
      </c>
    </row>
    <row r="16" spans="1:8" ht="15">
      <c r="A16" s="9"/>
      <c r="B16" s="2" t="s">
        <v>66</v>
      </c>
      <c r="C16" s="10" t="s">
        <v>90</v>
      </c>
      <c r="D16" s="10" t="s">
        <v>6</v>
      </c>
      <c r="E16" s="41">
        <v>20</v>
      </c>
      <c r="F16" s="12"/>
      <c r="G16" s="12">
        <f t="shared" si="8"/>
        <v>0</v>
      </c>
      <c r="H16" s="11">
        <f t="shared" si="9"/>
        <v>0</v>
      </c>
    </row>
    <row r="17" spans="1:8" ht="15">
      <c r="A17" s="9"/>
      <c r="B17" s="2">
        <v>184215133</v>
      </c>
      <c r="C17" s="10" t="s">
        <v>73</v>
      </c>
      <c r="D17" s="10" t="s">
        <v>6</v>
      </c>
      <c r="E17" s="41">
        <v>57</v>
      </c>
      <c r="F17" s="12"/>
      <c r="G17" s="12">
        <f t="shared" si="8"/>
        <v>0</v>
      </c>
      <c r="H17" s="11">
        <f t="shared" si="9"/>
        <v>0</v>
      </c>
    </row>
    <row r="18" spans="1:8" ht="15">
      <c r="A18" s="9"/>
      <c r="B18" s="2" t="s">
        <v>66</v>
      </c>
      <c r="C18" s="10" t="s">
        <v>12</v>
      </c>
      <c r="D18" s="10" t="s">
        <v>6</v>
      </c>
      <c r="E18" s="41">
        <v>57</v>
      </c>
      <c r="F18" s="12"/>
      <c r="G18" s="12">
        <f t="shared" si="8"/>
        <v>0</v>
      </c>
      <c r="H18" s="11">
        <f t="shared" si="9"/>
        <v>0</v>
      </c>
    </row>
    <row r="19" spans="1:8" ht="15">
      <c r="A19" s="9"/>
      <c r="B19" s="2" t="s">
        <v>66</v>
      </c>
      <c r="C19" s="10" t="s">
        <v>13</v>
      </c>
      <c r="D19" s="10" t="s">
        <v>6</v>
      </c>
      <c r="E19" s="41">
        <v>57</v>
      </c>
      <c r="F19" s="12"/>
      <c r="G19" s="12">
        <f t="shared" si="8"/>
        <v>0</v>
      </c>
      <c r="H19" s="11">
        <f t="shared" si="9"/>
        <v>0</v>
      </c>
    </row>
    <row r="20" spans="1:8" ht="15">
      <c r="A20" s="9"/>
      <c r="B20" s="2" t="s">
        <v>66</v>
      </c>
      <c r="C20" s="10" t="s">
        <v>82</v>
      </c>
      <c r="D20" s="10" t="s">
        <v>6</v>
      </c>
      <c r="E20" s="41">
        <v>57</v>
      </c>
      <c r="F20" s="12"/>
      <c r="G20" s="12">
        <f t="shared" si="8"/>
        <v>0</v>
      </c>
      <c r="H20" s="11">
        <f t="shared" si="9"/>
        <v>0</v>
      </c>
    </row>
    <row r="21" spans="1:8" ht="15">
      <c r="A21" s="9"/>
      <c r="B21" s="2" t="s">
        <v>66</v>
      </c>
      <c r="C21" s="10" t="s">
        <v>83</v>
      </c>
      <c r="D21" s="10" t="s">
        <v>6</v>
      </c>
      <c r="E21" s="41">
        <v>57</v>
      </c>
      <c r="F21" s="12"/>
      <c r="G21" s="12">
        <f t="shared" si="8"/>
        <v>0</v>
      </c>
      <c r="H21" s="11">
        <f t="shared" si="9"/>
        <v>0</v>
      </c>
    </row>
    <row r="22" spans="1:8" ht="15">
      <c r="A22" s="9"/>
      <c r="B22" s="2" t="s">
        <v>66</v>
      </c>
      <c r="C22" s="10" t="s">
        <v>87</v>
      </c>
      <c r="D22" s="10" t="s">
        <v>6</v>
      </c>
      <c r="E22" s="41">
        <v>57</v>
      </c>
      <c r="F22" s="12"/>
      <c r="G22" s="12">
        <f t="shared" si="8"/>
        <v>0</v>
      </c>
      <c r="H22" s="11">
        <f t="shared" si="9"/>
        <v>0</v>
      </c>
    </row>
    <row r="23" spans="1:8" ht="15">
      <c r="A23" s="9"/>
      <c r="B23" s="2" t="s">
        <v>66</v>
      </c>
      <c r="C23" s="10" t="s">
        <v>88</v>
      </c>
      <c r="D23" s="10" t="s">
        <v>6</v>
      </c>
      <c r="E23" s="41">
        <v>57</v>
      </c>
      <c r="F23" s="12"/>
      <c r="G23" s="12">
        <f t="shared" si="8"/>
        <v>0</v>
      </c>
      <c r="H23" s="11">
        <f t="shared" si="9"/>
        <v>0</v>
      </c>
    </row>
    <row r="24" spans="1:8" ht="15">
      <c r="A24" s="9"/>
      <c r="B24" s="2" t="s">
        <v>66</v>
      </c>
      <c r="C24" s="10" t="s">
        <v>14</v>
      </c>
      <c r="D24" s="10" t="s">
        <v>6</v>
      </c>
      <c r="E24" s="41">
        <v>57</v>
      </c>
      <c r="F24" s="12"/>
      <c r="G24" s="12">
        <f t="shared" si="8"/>
        <v>0</v>
      </c>
      <c r="H24" s="11">
        <f t="shared" si="9"/>
        <v>0</v>
      </c>
    </row>
    <row r="25" spans="1:8" ht="15">
      <c r="A25" s="9"/>
      <c r="B25" s="2" t="s">
        <v>66</v>
      </c>
      <c r="C25" s="10" t="s">
        <v>15</v>
      </c>
      <c r="D25" s="10" t="s">
        <v>6</v>
      </c>
      <c r="E25" s="41">
        <v>57</v>
      </c>
      <c r="F25" s="12"/>
      <c r="G25" s="12">
        <f t="shared" si="8"/>
        <v>0</v>
      </c>
      <c r="H25" s="11">
        <f t="shared" si="9"/>
        <v>0</v>
      </c>
    </row>
    <row r="26" spans="1:8" ht="15">
      <c r="A26" s="1"/>
      <c r="B26" s="5"/>
      <c r="C26" s="5" t="s">
        <v>21</v>
      </c>
      <c r="D26" s="6"/>
      <c r="E26" s="40"/>
      <c r="F26" s="7"/>
      <c r="G26" s="7"/>
      <c r="H26" s="7"/>
    </row>
    <row r="27" spans="1:8" ht="15">
      <c r="A27" s="9"/>
      <c r="B27" s="33" t="s">
        <v>66</v>
      </c>
      <c r="C27" s="58" t="s">
        <v>59</v>
      </c>
      <c r="D27" s="34" t="s">
        <v>6</v>
      </c>
      <c r="E27" s="42">
        <v>57</v>
      </c>
      <c r="F27" s="12"/>
      <c r="G27" s="12">
        <f t="shared" si="8"/>
        <v>0</v>
      </c>
      <c r="H27" s="11">
        <f t="shared" si="9"/>
        <v>0</v>
      </c>
    </row>
    <row r="28" spans="1:8" ht="15">
      <c r="A28" s="1"/>
      <c r="B28" s="5"/>
      <c r="C28" s="5" t="s">
        <v>24</v>
      </c>
      <c r="D28" s="6"/>
      <c r="E28" s="40"/>
      <c r="F28" s="7"/>
      <c r="G28" s="7"/>
      <c r="H28" s="7"/>
    </row>
    <row r="29" spans="2:8" s="35" customFormat="1" ht="28">
      <c r="B29" s="36" t="s">
        <v>66</v>
      </c>
      <c r="C29" s="37" t="s">
        <v>68</v>
      </c>
      <c r="D29" s="63" t="s">
        <v>51</v>
      </c>
      <c r="E29" s="43">
        <v>1.3</v>
      </c>
      <c r="F29" s="38"/>
      <c r="G29" s="38">
        <f aca="true" t="shared" si="10" ref="G29:G30">E29*F29</f>
        <v>0</v>
      </c>
      <c r="H29" s="11">
        <f aca="true" t="shared" si="11" ref="H29:H30">G29*1.21</f>
        <v>0</v>
      </c>
    </row>
    <row r="30" spans="2:8" s="35" customFormat="1" ht="28">
      <c r="B30" s="36" t="s">
        <v>66</v>
      </c>
      <c r="C30" s="37" t="s">
        <v>91</v>
      </c>
      <c r="D30" s="37" t="s">
        <v>74</v>
      </c>
      <c r="E30" s="43">
        <v>50</v>
      </c>
      <c r="F30" s="38"/>
      <c r="G30" s="38">
        <f t="shared" si="10"/>
        <v>0</v>
      </c>
      <c r="H30" s="11">
        <f t="shared" si="11"/>
        <v>0</v>
      </c>
    </row>
    <row r="31" spans="2:8" s="35" customFormat="1" ht="15">
      <c r="B31" s="36" t="s">
        <v>66</v>
      </c>
      <c r="C31" s="37" t="s">
        <v>72</v>
      </c>
      <c r="D31" s="37" t="s">
        <v>6</v>
      </c>
      <c r="E31" s="43">
        <v>171</v>
      </c>
      <c r="F31" s="38"/>
      <c r="G31" s="38">
        <f aca="true" t="shared" si="12" ref="G31:G39">E31*F31</f>
        <v>0</v>
      </c>
      <c r="H31" s="11">
        <f t="shared" si="9"/>
        <v>0</v>
      </c>
    </row>
    <row r="32" spans="2:8" s="35" customFormat="1" ht="15">
      <c r="B32" s="36" t="s">
        <v>66</v>
      </c>
      <c r="C32" s="37" t="s">
        <v>17</v>
      </c>
      <c r="D32" s="37" t="s">
        <v>6</v>
      </c>
      <c r="E32" s="43">
        <v>684</v>
      </c>
      <c r="F32" s="38"/>
      <c r="G32" s="38">
        <f t="shared" si="12"/>
        <v>0</v>
      </c>
      <c r="H32" s="11">
        <f t="shared" si="9"/>
        <v>0</v>
      </c>
    </row>
    <row r="33" spans="2:8" s="35" customFormat="1" ht="15">
      <c r="B33" s="36" t="s">
        <v>66</v>
      </c>
      <c r="C33" s="37" t="s">
        <v>18</v>
      </c>
      <c r="D33" s="37" t="s">
        <v>6</v>
      </c>
      <c r="E33" s="43">
        <v>57</v>
      </c>
      <c r="F33" s="38"/>
      <c r="G33" s="38">
        <f t="shared" si="12"/>
        <v>0</v>
      </c>
      <c r="H33" s="11">
        <f t="shared" si="9"/>
        <v>0</v>
      </c>
    </row>
    <row r="34" spans="2:8" s="35" customFormat="1" ht="15">
      <c r="B34" s="36" t="s">
        <v>66</v>
      </c>
      <c r="C34" s="37" t="s">
        <v>84</v>
      </c>
      <c r="D34" s="37" t="s">
        <v>16</v>
      </c>
      <c r="E34" s="43">
        <v>6</v>
      </c>
      <c r="F34" s="38"/>
      <c r="G34" s="38">
        <f t="shared" si="12"/>
        <v>0</v>
      </c>
      <c r="H34" s="11">
        <f t="shared" si="9"/>
        <v>0</v>
      </c>
    </row>
    <row r="35" spans="2:8" s="35" customFormat="1" ht="15">
      <c r="B35" s="36" t="s">
        <v>66</v>
      </c>
      <c r="C35" s="37" t="s">
        <v>85</v>
      </c>
      <c r="D35" s="37" t="s">
        <v>16</v>
      </c>
      <c r="E35" s="43">
        <v>18</v>
      </c>
      <c r="F35" s="38"/>
      <c r="G35" s="38">
        <f t="shared" si="12"/>
        <v>0</v>
      </c>
      <c r="H35" s="11">
        <f t="shared" si="9"/>
        <v>0</v>
      </c>
    </row>
    <row r="36" spans="2:8" s="35" customFormat="1" ht="15">
      <c r="B36" s="36" t="s">
        <v>66</v>
      </c>
      <c r="C36" s="37" t="s">
        <v>86</v>
      </c>
      <c r="D36" s="37" t="s">
        <v>6</v>
      </c>
      <c r="E36" s="43">
        <v>57</v>
      </c>
      <c r="F36" s="38"/>
      <c r="G36" s="38">
        <f t="shared" si="12"/>
        <v>0</v>
      </c>
      <c r="H36" s="11">
        <f t="shared" si="9"/>
        <v>0</v>
      </c>
    </row>
    <row r="37" spans="2:8" s="35" customFormat="1" ht="15">
      <c r="B37" s="36" t="s">
        <v>66</v>
      </c>
      <c r="C37" s="37" t="s">
        <v>89</v>
      </c>
      <c r="D37" s="37" t="s">
        <v>6</v>
      </c>
      <c r="E37" s="43">
        <v>57</v>
      </c>
      <c r="F37" s="38"/>
      <c r="G37" s="38">
        <f t="shared" si="12"/>
        <v>0</v>
      </c>
      <c r="H37" s="11">
        <f t="shared" si="9"/>
        <v>0</v>
      </c>
    </row>
    <row r="38" spans="2:8" s="35" customFormat="1" ht="15">
      <c r="B38" s="36" t="s">
        <v>66</v>
      </c>
      <c r="C38" s="37" t="s">
        <v>19</v>
      </c>
      <c r="D38" s="37" t="s">
        <v>7</v>
      </c>
      <c r="E38" s="43">
        <v>6</v>
      </c>
      <c r="F38" s="38"/>
      <c r="G38" s="38">
        <f t="shared" si="12"/>
        <v>0</v>
      </c>
      <c r="H38" s="11">
        <f t="shared" si="9"/>
        <v>0</v>
      </c>
    </row>
    <row r="39" spans="2:8" s="35" customFormat="1" ht="15">
      <c r="B39" s="36">
        <v>998231311</v>
      </c>
      <c r="C39" s="37" t="s">
        <v>20</v>
      </c>
      <c r="D39" s="37" t="s">
        <v>7</v>
      </c>
      <c r="E39" s="43">
        <v>12</v>
      </c>
      <c r="F39" s="38"/>
      <c r="G39" s="38">
        <f t="shared" si="12"/>
        <v>0</v>
      </c>
      <c r="H39" s="11">
        <f t="shared" si="9"/>
        <v>0</v>
      </c>
    </row>
    <row r="40" spans="1:8" ht="15">
      <c r="A40" s="1"/>
      <c r="B40" s="16"/>
      <c r="C40" s="16" t="s">
        <v>9</v>
      </c>
      <c r="D40" s="16"/>
      <c r="E40" s="44"/>
      <c r="F40" s="8"/>
      <c r="G40" s="8"/>
      <c r="H40" s="8"/>
    </row>
    <row r="41" spans="1:8" s="15" customFormat="1" ht="15">
      <c r="A41" s="1"/>
      <c r="B41" s="2" t="s">
        <v>69</v>
      </c>
      <c r="C41" s="10" t="s">
        <v>70</v>
      </c>
      <c r="D41" s="10" t="s">
        <v>8</v>
      </c>
      <c r="E41" s="41">
        <v>204</v>
      </c>
      <c r="F41" s="12"/>
      <c r="G41" s="12">
        <f aca="true" t="shared" si="13" ref="G41">F41*E41</f>
        <v>0</v>
      </c>
      <c r="H41" s="12">
        <f aca="true" t="shared" si="14" ref="H41">G41*1.21</f>
        <v>0</v>
      </c>
    </row>
    <row r="42" spans="1:8" ht="15">
      <c r="A42" s="1"/>
      <c r="B42" s="36">
        <v>998231311</v>
      </c>
      <c r="C42" s="10" t="s">
        <v>10</v>
      </c>
      <c r="D42" s="10" t="s">
        <v>7</v>
      </c>
      <c r="E42" s="41">
        <v>15</v>
      </c>
      <c r="F42" s="12"/>
      <c r="G42" s="12">
        <f>F42*E42</f>
        <v>0</v>
      </c>
      <c r="H42" s="12">
        <f aca="true" t="shared" si="15" ref="H42:H45">G42*1.21</f>
        <v>0</v>
      </c>
    </row>
    <row r="43" spans="1:8" ht="15">
      <c r="A43" s="1"/>
      <c r="B43" s="36" t="s">
        <v>66</v>
      </c>
      <c r="C43" s="10" t="s">
        <v>29</v>
      </c>
      <c r="D43" s="10" t="s">
        <v>28</v>
      </c>
      <c r="E43" s="41">
        <v>57</v>
      </c>
      <c r="F43" s="12"/>
      <c r="G43" s="12">
        <f aca="true" t="shared" si="16" ref="G43:G45">F43*E43</f>
        <v>0</v>
      </c>
      <c r="H43" s="12">
        <f t="shared" si="15"/>
        <v>0</v>
      </c>
    </row>
    <row r="44" spans="1:8" ht="15">
      <c r="A44" s="1"/>
      <c r="B44" s="36" t="s">
        <v>66</v>
      </c>
      <c r="C44" s="10" t="s">
        <v>30</v>
      </c>
      <c r="D44" s="10" t="s">
        <v>6</v>
      </c>
      <c r="E44" s="41">
        <v>57</v>
      </c>
      <c r="F44" s="12"/>
      <c r="G44" s="12">
        <f t="shared" si="16"/>
        <v>0</v>
      </c>
      <c r="H44" s="12">
        <f t="shared" si="15"/>
        <v>0</v>
      </c>
    </row>
    <row r="45" spans="1:8" ht="15">
      <c r="A45" s="1"/>
      <c r="B45" s="36" t="s">
        <v>66</v>
      </c>
      <c r="C45" s="10" t="s">
        <v>31</v>
      </c>
      <c r="D45" s="10" t="s">
        <v>6</v>
      </c>
      <c r="E45" s="41">
        <v>57</v>
      </c>
      <c r="F45" s="12"/>
      <c r="G45" s="12">
        <f t="shared" si="16"/>
        <v>0</v>
      </c>
      <c r="H45" s="12">
        <f t="shared" si="15"/>
        <v>0</v>
      </c>
    </row>
    <row r="46" spans="1:8" ht="15">
      <c r="A46" s="1"/>
      <c r="B46" s="5"/>
      <c r="C46" s="5" t="s">
        <v>22</v>
      </c>
      <c r="D46" s="5"/>
      <c r="E46" s="45"/>
      <c r="F46" s="8"/>
      <c r="G46" s="8">
        <f>SUM(G2:G45)</f>
        <v>0</v>
      </c>
      <c r="H46" s="8">
        <f>SUM(H1:H45)</f>
        <v>0</v>
      </c>
    </row>
    <row r="47" spans="1:8" s="35" customFormat="1" ht="15">
      <c r="A47" s="52"/>
      <c r="B47" s="52"/>
      <c r="C47" s="52"/>
      <c r="D47" s="52"/>
      <c r="E47" s="55"/>
      <c r="F47" s="56"/>
      <c r="G47" s="56"/>
      <c r="H47" s="56"/>
    </row>
    <row r="48" spans="2:8" s="35" customFormat="1" ht="15">
      <c r="B48" s="52"/>
      <c r="C48" s="13"/>
      <c r="D48" s="13"/>
      <c r="E48" s="53"/>
      <c r="F48" s="54"/>
      <c r="G48" s="54"/>
      <c r="H48" s="57"/>
    </row>
    <row r="49" ht="15">
      <c r="A49" s="1"/>
    </row>
    <row r="50" ht="15">
      <c r="A50" s="1"/>
    </row>
    <row r="51" spans="3:8" s="1" customFormat="1" ht="15">
      <c r="C51" s="14"/>
      <c r="D51" s="14"/>
      <c r="E51" s="46"/>
      <c r="F51" s="17"/>
      <c r="G51" s="17"/>
      <c r="H51" s="17"/>
    </row>
    <row r="52" spans="3:8" s="1" customFormat="1" ht="15">
      <c r="C52" s="14"/>
      <c r="D52" s="14"/>
      <c r="E52" s="46"/>
      <c r="F52" s="17"/>
      <c r="G52" s="17"/>
      <c r="H52" s="17"/>
    </row>
    <row r="53" ht="15">
      <c r="A53" s="1"/>
    </row>
    <row r="54" ht="15">
      <c r="A54" s="1"/>
    </row>
    <row r="55" ht="15">
      <c r="A55" s="1"/>
    </row>
    <row r="56" ht="15">
      <c r="A56" s="1"/>
    </row>
    <row r="57" spans="1:2" ht="15">
      <c r="A57" s="1"/>
      <c r="B57" s="14"/>
    </row>
    <row r="58" ht="15">
      <c r="A58" s="1"/>
    </row>
    <row r="59" ht="15">
      <c r="A59" s="1"/>
    </row>
    <row r="60" ht="15">
      <c r="A60" s="1"/>
    </row>
    <row r="61" ht="15">
      <c r="A61" s="1"/>
    </row>
    <row r="62" spans="1:8" ht="15">
      <c r="A62" s="1"/>
      <c r="C62" s="1"/>
      <c r="D62" s="1"/>
      <c r="E62" s="47"/>
      <c r="F62" s="19"/>
      <c r="G62" s="19"/>
      <c r="H62" s="19"/>
    </row>
    <row r="63" spans="1:2" ht="15">
      <c r="A63" s="1"/>
      <c r="B63" s="14"/>
    </row>
    <row r="64" spans="1:2" ht="15">
      <c r="A64" s="1"/>
      <c r="B64" s="14"/>
    </row>
    <row r="65" spans="1:2" ht="15">
      <c r="A65" s="1"/>
      <c r="B65" s="14"/>
    </row>
    <row r="66" spans="1:2" ht="15">
      <c r="A66" s="1"/>
      <c r="B66" s="14"/>
    </row>
    <row r="67" spans="1:2" ht="15">
      <c r="A67" s="1"/>
      <c r="B67" s="14"/>
    </row>
    <row r="68" spans="1:2" ht="15">
      <c r="A68" s="1"/>
      <c r="B68" s="14"/>
    </row>
    <row r="69" spans="1:2" ht="15">
      <c r="A69" s="1"/>
      <c r="B69" s="14"/>
    </row>
    <row r="70" spans="1:2" ht="15">
      <c r="A70" s="1"/>
      <c r="B70" s="14"/>
    </row>
    <row r="71" spans="1:2" ht="15">
      <c r="A71" s="1"/>
      <c r="B71" s="14"/>
    </row>
    <row r="72" spans="1:2" ht="15">
      <c r="A72" s="1"/>
      <c r="B72" s="14"/>
    </row>
    <row r="73" spans="1:2" ht="15">
      <c r="A73" s="1"/>
      <c r="B73" s="14"/>
    </row>
    <row r="74" spans="1:2" ht="15">
      <c r="A74" s="1"/>
      <c r="B74" s="14"/>
    </row>
    <row r="75" spans="1:8" ht="15">
      <c r="A75" s="1"/>
      <c r="C75" s="1"/>
      <c r="D75" s="1"/>
      <c r="E75" s="47"/>
      <c r="F75" s="19"/>
      <c r="G75" s="19"/>
      <c r="H75" s="19"/>
    </row>
    <row r="76" spans="1:2" ht="15">
      <c r="A76" s="1"/>
      <c r="B76" s="14"/>
    </row>
    <row r="77" spans="1:2" ht="15">
      <c r="A77" s="1"/>
      <c r="B77" s="14"/>
    </row>
    <row r="78" spans="1:2" ht="15">
      <c r="A78" s="1"/>
      <c r="B78" s="14"/>
    </row>
    <row r="79" spans="1:2" ht="15">
      <c r="A79" s="1"/>
      <c r="B79" s="14"/>
    </row>
    <row r="80" spans="1:2" ht="15">
      <c r="A80" s="1"/>
      <c r="B80" s="14"/>
    </row>
    <row r="81" spans="1:2" ht="15">
      <c r="A81" s="1"/>
      <c r="B81" s="14"/>
    </row>
    <row r="82" spans="1:2" ht="15">
      <c r="A82" s="1"/>
      <c r="B82" s="14"/>
    </row>
    <row r="83" spans="1:2" ht="15">
      <c r="A83" s="1"/>
      <c r="B83" s="14"/>
    </row>
    <row r="84" spans="1:2" ht="15">
      <c r="A84" s="1"/>
      <c r="B84" s="14"/>
    </row>
    <row r="85" spans="1:2" ht="15">
      <c r="A85" s="1"/>
      <c r="B85" s="14"/>
    </row>
    <row r="86" spans="1:2" ht="15">
      <c r="A86" s="1"/>
      <c r="B86" s="14"/>
    </row>
    <row r="87" ht="15">
      <c r="A87" s="1"/>
    </row>
    <row r="88" ht="15">
      <c r="A88" s="1"/>
    </row>
    <row r="89" ht="15">
      <c r="A89" s="1"/>
    </row>
    <row r="90" spans="1:8" ht="15">
      <c r="A90" s="1"/>
      <c r="C90" s="1"/>
      <c r="D90" s="1"/>
      <c r="F90" s="19"/>
      <c r="G90" s="19"/>
      <c r="H90" s="19"/>
    </row>
    <row r="93" spans="1:8" s="20" customFormat="1" ht="15">
      <c r="A93" s="1"/>
      <c r="B93" s="1"/>
      <c r="C93" s="14"/>
      <c r="D93" s="14"/>
      <c r="E93" s="46"/>
      <c r="F93" s="17"/>
      <c r="G93" s="17"/>
      <c r="H93" s="17"/>
    </row>
    <row r="94" spans="1:8" ht="15">
      <c r="A94" s="1"/>
      <c r="C94" s="1"/>
      <c r="D94" s="18"/>
      <c r="E94" s="48"/>
      <c r="F94" s="21"/>
      <c r="G94" s="21"/>
      <c r="H94" s="21"/>
    </row>
    <row r="96" spans="1:8" s="22" customFormat="1" ht="15">
      <c r="A96" s="14"/>
      <c r="B96" s="1"/>
      <c r="C96" s="14"/>
      <c r="D96" s="14"/>
      <c r="E96" s="46"/>
      <c r="F96" s="17"/>
      <c r="G96" s="17"/>
      <c r="H96" s="17"/>
    </row>
    <row r="102" spans="1:8" s="1" customFormat="1" ht="15">
      <c r="A102" s="14"/>
      <c r="C102" s="14"/>
      <c r="D102" s="14"/>
      <c r="E102" s="46"/>
      <c r="F102" s="17"/>
      <c r="G102" s="17"/>
      <c r="H102" s="17"/>
    </row>
    <row r="104" spans="1:8" s="1" customFormat="1" ht="15">
      <c r="A104" s="14"/>
      <c r="C104" s="14"/>
      <c r="D104" s="14"/>
      <c r="E104" s="46"/>
      <c r="F104" s="17"/>
      <c r="G104" s="17"/>
      <c r="H104" s="17"/>
    </row>
    <row r="105" spans="1:8" s="1" customFormat="1" ht="15">
      <c r="A105" s="14"/>
      <c r="C105" s="14"/>
      <c r="D105" s="14"/>
      <c r="E105" s="46"/>
      <c r="F105" s="17"/>
      <c r="G105" s="17"/>
      <c r="H105" s="17"/>
    </row>
    <row r="106" spans="1:8" s="1" customFormat="1" ht="15">
      <c r="A106" s="14"/>
      <c r="C106" s="14"/>
      <c r="D106" s="14"/>
      <c r="E106" s="46"/>
      <c r="F106" s="17"/>
      <c r="G106" s="17"/>
      <c r="H106" s="17"/>
    </row>
    <row r="107" spans="1:8" s="1" customFormat="1" ht="15">
      <c r="A107" s="14"/>
      <c r="B107" s="20"/>
      <c r="C107" s="14"/>
      <c r="D107" s="14"/>
      <c r="E107" s="46"/>
      <c r="F107" s="17"/>
      <c r="G107" s="17"/>
      <c r="H107" s="17"/>
    </row>
    <row r="108" spans="1:8" s="1" customFormat="1" ht="15">
      <c r="A108" s="14"/>
      <c r="C108" s="14"/>
      <c r="D108" s="14"/>
      <c r="E108" s="46"/>
      <c r="F108" s="17"/>
      <c r="G108" s="17"/>
      <c r="H108" s="17"/>
    </row>
    <row r="112" spans="5:8" s="1" customFormat="1" ht="15">
      <c r="E112" s="47"/>
      <c r="F112" s="19"/>
      <c r="G112" s="17"/>
      <c r="H112" s="17"/>
    </row>
    <row r="113" spans="1:8" s="15" customFormat="1" ht="15">
      <c r="A113" s="14"/>
      <c r="B113" s="1"/>
      <c r="C113" s="14"/>
      <c r="D113" s="14"/>
      <c r="E113" s="46"/>
      <c r="F113" s="17"/>
      <c r="G113" s="17"/>
      <c r="H113" s="17"/>
    </row>
    <row r="114" ht="15">
      <c r="C114" s="1"/>
    </row>
    <row r="115" spans="1:8" s="15" customFormat="1" ht="15">
      <c r="A115" s="14"/>
      <c r="B115" s="1"/>
      <c r="C115" s="14"/>
      <c r="D115" s="14"/>
      <c r="E115" s="46"/>
      <c r="F115" s="17"/>
      <c r="G115" s="17"/>
      <c r="H115" s="17"/>
    </row>
    <row r="127" spans="1:8" s="15" customFormat="1" ht="15">
      <c r="A127" s="14"/>
      <c r="B127" s="14"/>
      <c r="C127" s="14"/>
      <c r="D127" s="14"/>
      <c r="E127" s="46"/>
      <c r="F127" s="17"/>
      <c r="G127" s="17"/>
      <c r="H127" s="17"/>
    </row>
    <row r="128" ht="15">
      <c r="B128" s="14"/>
    </row>
    <row r="132" ht="15">
      <c r="C132" s="1"/>
    </row>
    <row r="140" ht="15">
      <c r="A140" s="1"/>
    </row>
    <row r="141" spans="1:8" s="15" customFormat="1" ht="15">
      <c r="A141" s="14"/>
      <c r="B141" s="1"/>
      <c r="C141" s="14"/>
      <c r="D141" s="14"/>
      <c r="E141" s="46"/>
      <c r="F141" s="17"/>
      <c r="G141" s="17"/>
      <c r="H141" s="17"/>
    </row>
    <row r="142" spans="1:2" ht="15">
      <c r="A142" s="1"/>
      <c r="B142" s="14"/>
    </row>
    <row r="143" spans="1:2" ht="15">
      <c r="A143" s="1"/>
      <c r="B143" s="14"/>
    </row>
    <row r="144" ht="15">
      <c r="A144" s="1"/>
    </row>
    <row r="145" spans="3:8" s="1" customFormat="1" ht="15">
      <c r="C145" s="14"/>
      <c r="D145" s="14"/>
      <c r="E145" s="46"/>
      <c r="F145" s="17"/>
      <c r="G145" s="17"/>
      <c r="H145" s="17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spans="1:8" s="15" customFormat="1" ht="15">
      <c r="A153" s="1"/>
      <c r="B153" s="1"/>
      <c r="C153" s="14"/>
      <c r="D153" s="14"/>
      <c r="E153" s="46"/>
      <c r="F153" s="17"/>
      <c r="G153" s="17"/>
      <c r="H153" s="17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spans="1:8" ht="15">
      <c r="A158" s="1"/>
      <c r="C158" s="1"/>
      <c r="D158" s="1"/>
      <c r="E158" s="47"/>
      <c r="F158" s="19"/>
      <c r="G158" s="19"/>
      <c r="H158" s="19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spans="1:8" ht="15">
      <c r="A174" s="1"/>
      <c r="C174" s="1"/>
      <c r="D174" s="1"/>
      <c r="E174" s="47"/>
      <c r="F174" s="19"/>
      <c r="G174" s="19"/>
      <c r="H174" s="19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B182" s="14"/>
    </row>
    <row r="186" ht="15">
      <c r="A186" s="1"/>
    </row>
    <row r="187" spans="1:6" ht="15">
      <c r="A187" s="1"/>
      <c r="C187" s="1"/>
      <c r="D187" s="1"/>
      <c r="E187" s="47"/>
      <c r="F187" s="19"/>
    </row>
    <row r="188" spans="5:8" s="1" customFormat="1" ht="15">
      <c r="E188" s="47"/>
      <c r="F188" s="19"/>
      <c r="G188" s="19"/>
      <c r="H188" s="19"/>
    </row>
    <row r="189" ht="15">
      <c r="A189" s="1"/>
    </row>
    <row r="200" spans="1:8" ht="15">
      <c r="A200" s="1"/>
      <c r="C200" s="1"/>
      <c r="D200" s="1"/>
      <c r="E200" s="47"/>
      <c r="F200" s="19"/>
      <c r="G200" s="19"/>
      <c r="H200" s="19"/>
    </row>
    <row r="212" spans="1:8" s="15" customFormat="1" ht="15">
      <c r="A212" s="14"/>
      <c r="B212" s="1"/>
      <c r="C212" s="14"/>
      <c r="D212" s="14"/>
      <c r="E212" s="46"/>
      <c r="F212" s="17"/>
      <c r="G212" s="17"/>
      <c r="H212" s="17"/>
    </row>
    <row r="220" spans="1:8" s="1" customFormat="1" ht="15">
      <c r="A220" s="14"/>
      <c r="C220" s="14"/>
      <c r="D220" s="14"/>
      <c r="E220" s="46"/>
      <c r="F220" s="17"/>
      <c r="G220" s="17"/>
      <c r="H220" s="17"/>
    </row>
    <row r="231" spans="5:8" s="1" customFormat="1" ht="15">
      <c r="E231" s="47"/>
      <c r="F231" s="19"/>
      <c r="G231" s="19"/>
      <c r="H231" s="19"/>
    </row>
    <row r="238" ht="15">
      <c r="C238" s="1"/>
    </row>
    <row r="259" ht="15">
      <c r="C259" s="1"/>
    </row>
    <row r="268" spans="3:8" ht="15">
      <c r="C268" s="1"/>
      <c r="D268" s="1"/>
      <c r="E268" s="47"/>
      <c r="F268" s="19"/>
      <c r="G268" s="19"/>
      <c r="H268" s="19"/>
    </row>
    <row r="286" spans="3:4" ht="15">
      <c r="C286" s="1"/>
      <c r="D286" s="1"/>
    </row>
    <row r="303" ht="15">
      <c r="C303" s="1"/>
    </row>
    <row r="317" spans="5:8" s="23" customFormat="1" ht="11.5">
      <c r="E317" s="49"/>
      <c r="F317" s="24"/>
      <c r="G317" s="24"/>
      <c r="H317" s="24"/>
    </row>
    <row r="318" ht="15">
      <c r="C318" s="1"/>
    </row>
    <row r="319" spans="1:8" s="28" customFormat="1" ht="13">
      <c r="A319" s="25"/>
      <c r="B319" s="26"/>
      <c r="C319" s="25"/>
      <c r="D319" s="25"/>
      <c r="E319" s="50"/>
      <c r="F319" s="27"/>
      <c r="G319" s="27"/>
      <c r="H319" s="27"/>
    </row>
    <row r="320" spans="1:8" s="28" customFormat="1" ht="13">
      <c r="A320" s="25"/>
      <c r="B320" s="26"/>
      <c r="C320" s="25"/>
      <c r="D320" s="25"/>
      <c r="E320" s="50"/>
      <c r="F320" s="27"/>
      <c r="G320" s="27"/>
      <c r="H320" s="27"/>
    </row>
    <row r="321" spans="1:8" s="28" customFormat="1" ht="13">
      <c r="A321" s="25"/>
      <c r="B321" s="26"/>
      <c r="C321" s="25"/>
      <c r="D321" s="25"/>
      <c r="E321" s="50"/>
      <c r="F321" s="27"/>
      <c r="G321" s="27"/>
      <c r="H321" s="27"/>
    </row>
    <row r="322" spans="1:8" s="28" customFormat="1" ht="13">
      <c r="A322" s="25"/>
      <c r="B322" s="26"/>
      <c r="C322" s="25"/>
      <c r="D322" s="25"/>
      <c r="E322" s="50"/>
      <c r="F322" s="27"/>
      <c r="G322" s="27"/>
      <c r="H322" s="27"/>
    </row>
    <row r="323" spans="1:8" s="28" customFormat="1" ht="13">
      <c r="A323" s="25"/>
      <c r="B323" s="26"/>
      <c r="C323" s="25"/>
      <c r="D323" s="25"/>
      <c r="E323" s="50"/>
      <c r="F323" s="27"/>
      <c r="G323" s="27"/>
      <c r="H323" s="27"/>
    </row>
    <row r="324" spans="1:8" s="28" customFormat="1" ht="13">
      <c r="A324" s="25"/>
      <c r="B324" s="26"/>
      <c r="C324" s="25"/>
      <c r="D324" s="25"/>
      <c r="E324" s="50"/>
      <c r="F324" s="27"/>
      <c r="G324" s="27"/>
      <c r="H324" s="27"/>
    </row>
    <row r="325" spans="1:8" s="28" customFormat="1" ht="13">
      <c r="A325" s="25"/>
      <c r="B325" s="26"/>
      <c r="C325" s="25"/>
      <c r="D325" s="25"/>
      <c r="E325" s="50"/>
      <c r="F325" s="27"/>
      <c r="G325" s="27"/>
      <c r="H325" s="27"/>
    </row>
    <row r="326" spans="1:8" s="28" customFormat="1" ht="13">
      <c r="A326" s="25"/>
      <c r="B326" s="26"/>
      <c r="C326" s="25"/>
      <c r="D326" s="25"/>
      <c r="E326" s="50"/>
      <c r="F326" s="27"/>
      <c r="G326" s="27"/>
      <c r="H326" s="27"/>
    </row>
    <row r="327" spans="1:8" s="28" customFormat="1" ht="13">
      <c r="A327" s="25"/>
      <c r="B327" s="26"/>
      <c r="C327" s="25"/>
      <c r="D327" s="25"/>
      <c r="E327" s="50"/>
      <c r="F327" s="27"/>
      <c r="G327" s="27"/>
      <c r="H327" s="27"/>
    </row>
    <row r="328" spans="1:8" s="28" customFormat="1" ht="13">
      <c r="A328" s="25"/>
      <c r="B328" s="26"/>
      <c r="C328" s="25"/>
      <c r="D328" s="25"/>
      <c r="E328" s="50"/>
      <c r="F328" s="27"/>
      <c r="G328" s="27"/>
      <c r="H328" s="27"/>
    </row>
    <row r="329" spans="1:8" s="28" customFormat="1" ht="13">
      <c r="A329" s="25"/>
      <c r="B329" s="26"/>
      <c r="C329" s="25"/>
      <c r="D329" s="25"/>
      <c r="E329" s="50"/>
      <c r="F329" s="27"/>
      <c r="G329" s="27"/>
      <c r="H329" s="27"/>
    </row>
    <row r="330" spans="1:8" s="28" customFormat="1" ht="13">
      <c r="A330" s="25"/>
      <c r="B330" s="26"/>
      <c r="C330" s="25"/>
      <c r="D330" s="25"/>
      <c r="E330" s="50"/>
      <c r="F330" s="27"/>
      <c r="G330" s="27"/>
      <c r="H330" s="27"/>
    </row>
    <row r="331" spans="1:8" s="28" customFormat="1" ht="13">
      <c r="A331" s="25"/>
      <c r="B331" s="26"/>
      <c r="C331" s="25"/>
      <c r="D331" s="25"/>
      <c r="E331" s="50"/>
      <c r="F331" s="27"/>
      <c r="G331" s="27"/>
      <c r="H331" s="27"/>
    </row>
    <row r="332" spans="1:8" s="28" customFormat="1" ht="13">
      <c r="A332" s="25"/>
      <c r="B332" s="26"/>
      <c r="C332" s="25"/>
      <c r="D332" s="25"/>
      <c r="E332" s="50"/>
      <c r="F332" s="27"/>
      <c r="G332" s="27"/>
      <c r="H332" s="27"/>
    </row>
    <row r="333" spans="1:8" s="28" customFormat="1" ht="13">
      <c r="A333" s="25"/>
      <c r="B333" s="26"/>
      <c r="C333" s="25"/>
      <c r="D333" s="25"/>
      <c r="E333" s="50"/>
      <c r="F333" s="27"/>
      <c r="G333" s="27"/>
      <c r="H333" s="27"/>
    </row>
    <row r="334" spans="1:8" s="28" customFormat="1" ht="13">
      <c r="A334" s="25"/>
      <c r="B334" s="26"/>
      <c r="C334" s="25"/>
      <c r="D334" s="25"/>
      <c r="E334" s="50"/>
      <c r="F334" s="27"/>
      <c r="G334" s="27"/>
      <c r="H334" s="27"/>
    </row>
    <row r="335" spans="1:8" s="28" customFormat="1" ht="13">
      <c r="A335" s="25"/>
      <c r="B335" s="26"/>
      <c r="C335" s="25"/>
      <c r="D335" s="25"/>
      <c r="E335" s="50"/>
      <c r="F335" s="27"/>
      <c r="G335" s="27"/>
      <c r="H335" s="27"/>
    </row>
    <row r="336" spans="1:8" s="28" customFormat="1" ht="13">
      <c r="A336" s="25"/>
      <c r="B336" s="26"/>
      <c r="C336" s="25"/>
      <c r="D336" s="25"/>
      <c r="E336" s="50"/>
      <c r="F336" s="27"/>
      <c r="G336" s="27"/>
      <c r="H336" s="27"/>
    </row>
    <row r="337" spans="1:8" s="28" customFormat="1" ht="13">
      <c r="A337" s="25"/>
      <c r="B337" s="26"/>
      <c r="C337" s="25"/>
      <c r="D337" s="25"/>
      <c r="E337" s="50"/>
      <c r="F337" s="27"/>
      <c r="G337" s="27"/>
      <c r="H337" s="27"/>
    </row>
    <row r="338" spans="1:8" s="28" customFormat="1" ht="13">
      <c r="A338" s="25"/>
      <c r="B338" s="26"/>
      <c r="C338" s="25"/>
      <c r="D338" s="25"/>
      <c r="E338" s="50"/>
      <c r="F338" s="27"/>
      <c r="G338" s="27"/>
      <c r="H338" s="27"/>
    </row>
    <row r="339" spans="1:8" s="28" customFormat="1" ht="13">
      <c r="A339" s="25"/>
      <c r="B339" s="26"/>
      <c r="C339" s="25"/>
      <c r="D339" s="25"/>
      <c r="E339" s="50"/>
      <c r="F339" s="27"/>
      <c r="G339" s="27"/>
      <c r="H339" s="27"/>
    </row>
    <row r="340" spans="1:8" s="28" customFormat="1" ht="13">
      <c r="A340" s="25"/>
      <c r="B340" s="26"/>
      <c r="C340" s="25"/>
      <c r="D340" s="25"/>
      <c r="E340" s="50"/>
      <c r="F340" s="27"/>
      <c r="G340" s="27"/>
      <c r="H340" s="27"/>
    </row>
    <row r="341" spans="1:8" s="28" customFormat="1" ht="13">
      <c r="A341" s="25"/>
      <c r="B341" s="26"/>
      <c r="C341" s="25"/>
      <c r="D341" s="25"/>
      <c r="E341" s="50"/>
      <c r="F341" s="27"/>
      <c r="G341" s="27"/>
      <c r="H341" s="27"/>
    </row>
    <row r="342" spans="1:8" s="28" customFormat="1" ht="13">
      <c r="A342" s="25"/>
      <c r="B342" s="26"/>
      <c r="C342" s="25"/>
      <c r="D342" s="25"/>
      <c r="E342" s="50"/>
      <c r="F342" s="27"/>
      <c r="G342" s="27"/>
      <c r="H342" s="27"/>
    </row>
    <row r="343" spans="1:8" s="28" customFormat="1" ht="13">
      <c r="A343" s="25"/>
      <c r="B343" s="26"/>
      <c r="C343" s="25"/>
      <c r="D343" s="25"/>
      <c r="E343" s="50"/>
      <c r="F343" s="27"/>
      <c r="G343" s="27"/>
      <c r="H343" s="27"/>
    </row>
    <row r="344" spans="1:8" s="28" customFormat="1" ht="13">
      <c r="A344" s="25"/>
      <c r="B344" s="26"/>
      <c r="C344" s="25"/>
      <c r="D344" s="25"/>
      <c r="E344" s="50"/>
      <c r="F344" s="27"/>
      <c r="G344" s="27"/>
      <c r="H344" s="27"/>
    </row>
    <row r="345" spans="1:8" s="28" customFormat="1" ht="13">
      <c r="A345" s="25"/>
      <c r="B345" s="26"/>
      <c r="C345" s="25"/>
      <c r="D345" s="25"/>
      <c r="E345" s="50"/>
      <c r="F345" s="27"/>
      <c r="G345" s="27"/>
      <c r="H345" s="27"/>
    </row>
    <row r="346" spans="1:8" s="28" customFormat="1" ht="13">
      <c r="A346" s="25"/>
      <c r="B346" s="26"/>
      <c r="C346" s="25"/>
      <c r="D346" s="25"/>
      <c r="E346" s="50"/>
      <c r="F346" s="27"/>
      <c r="G346" s="27"/>
      <c r="H346" s="27"/>
    </row>
    <row r="347" spans="1:8" s="28" customFormat="1" ht="13">
      <c r="A347" s="25"/>
      <c r="B347" s="26"/>
      <c r="C347" s="25"/>
      <c r="D347" s="25"/>
      <c r="E347" s="50"/>
      <c r="F347" s="27"/>
      <c r="G347" s="27"/>
      <c r="H347" s="27"/>
    </row>
    <row r="348" spans="1:8" s="28" customFormat="1" ht="13">
      <c r="A348" s="25"/>
      <c r="B348" s="26"/>
      <c r="C348" s="25"/>
      <c r="D348" s="25"/>
      <c r="E348" s="50"/>
      <c r="F348" s="27"/>
      <c r="G348" s="27"/>
      <c r="H348" s="27"/>
    </row>
    <row r="349" spans="1:8" s="28" customFormat="1" ht="13">
      <c r="A349" s="25"/>
      <c r="B349" s="26"/>
      <c r="C349" s="25"/>
      <c r="D349" s="25"/>
      <c r="E349" s="50"/>
      <c r="F349" s="27"/>
      <c r="G349" s="27"/>
      <c r="H349" s="27"/>
    </row>
    <row r="350" spans="1:8" s="28" customFormat="1" ht="13">
      <c r="A350" s="25"/>
      <c r="B350" s="26"/>
      <c r="C350" s="25"/>
      <c r="D350" s="25"/>
      <c r="E350" s="50"/>
      <c r="F350" s="27"/>
      <c r="G350" s="27"/>
      <c r="H350" s="27"/>
    </row>
    <row r="351" spans="1:8" s="28" customFormat="1" ht="13">
      <c r="A351" s="25"/>
      <c r="B351" s="26"/>
      <c r="C351" s="25"/>
      <c r="D351" s="25"/>
      <c r="E351" s="50"/>
      <c r="F351" s="27"/>
      <c r="G351" s="27"/>
      <c r="H351" s="27"/>
    </row>
    <row r="352" spans="1:8" s="28" customFormat="1" ht="13">
      <c r="A352" s="25"/>
      <c r="B352" s="26"/>
      <c r="C352" s="25"/>
      <c r="D352" s="25"/>
      <c r="E352" s="50"/>
      <c r="F352" s="27"/>
      <c r="G352" s="27"/>
      <c r="H352" s="27"/>
    </row>
    <row r="353" spans="1:8" s="28" customFormat="1" ht="13">
      <c r="A353" s="25"/>
      <c r="B353" s="26"/>
      <c r="C353" s="25"/>
      <c r="D353" s="25"/>
      <c r="E353" s="50"/>
      <c r="F353" s="27"/>
      <c r="G353" s="27"/>
      <c r="H353" s="27"/>
    </row>
    <row r="354" spans="1:8" s="28" customFormat="1" ht="13">
      <c r="A354" s="25"/>
      <c r="B354" s="26"/>
      <c r="C354" s="25"/>
      <c r="D354" s="25"/>
      <c r="E354" s="50"/>
      <c r="F354" s="27"/>
      <c r="G354" s="27"/>
      <c r="H354" s="27"/>
    </row>
    <row r="355" spans="1:8" s="28" customFormat="1" ht="13">
      <c r="A355" s="25"/>
      <c r="B355" s="26"/>
      <c r="C355" s="25"/>
      <c r="D355" s="25"/>
      <c r="E355" s="50"/>
      <c r="F355" s="27"/>
      <c r="G355" s="27"/>
      <c r="H355" s="27"/>
    </row>
    <row r="356" spans="1:8" s="28" customFormat="1" ht="13">
      <c r="A356" s="25"/>
      <c r="B356" s="26"/>
      <c r="C356" s="25"/>
      <c r="D356" s="25"/>
      <c r="E356" s="50"/>
      <c r="F356" s="27"/>
      <c r="G356" s="27"/>
      <c r="H356" s="27"/>
    </row>
    <row r="357" spans="1:8" s="28" customFormat="1" ht="13">
      <c r="A357" s="25"/>
      <c r="B357" s="26"/>
      <c r="C357" s="25"/>
      <c r="D357" s="25"/>
      <c r="E357" s="50"/>
      <c r="F357" s="27"/>
      <c r="G357" s="27"/>
      <c r="H357" s="27"/>
    </row>
    <row r="358" spans="1:8" s="28" customFormat="1" ht="13">
      <c r="A358" s="25"/>
      <c r="B358" s="26"/>
      <c r="C358" s="26"/>
      <c r="D358" s="25"/>
      <c r="E358" s="50"/>
      <c r="F358" s="27"/>
      <c r="G358" s="27"/>
      <c r="H358" s="27"/>
    </row>
    <row r="359" spans="1:8" s="28" customFormat="1" ht="13">
      <c r="A359" s="25"/>
      <c r="B359" s="26"/>
      <c r="C359" s="25"/>
      <c r="D359" s="25"/>
      <c r="E359" s="50"/>
      <c r="F359" s="27"/>
      <c r="G359" s="27"/>
      <c r="H359" s="27"/>
    </row>
    <row r="360" spans="1:8" s="28" customFormat="1" ht="13">
      <c r="A360" s="25"/>
      <c r="B360" s="26"/>
      <c r="C360" s="25"/>
      <c r="D360" s="25"/>
      <c r="E360" s="50"/>
      <c r="F360" s="27"/>
      <c r="G360" s="27"/>
      <c r="H360" s="27"/>
    </row>
    <row r="361" spans="1:8" s="31" customFormat="1" ht="18">
      <c r="A361" s="29"/>
      <c r="B361" s="29"/>
      <c r="C361" s="29"/>
      <c r="D361" s="29"/>
      <c r="E361" s="51"/>
      <c r="F361" s="30"/>
      <c r="G361" s="30"/>
      <c r="H361" s="30"/>
    </row>
    <row r="369" ht="15">
      <c r="C369" s="1"/>
    </row>
    <row r="370" ht="15">
      <c r="C370" s="1"/>
    </row>
    <row r="378" ht="15">
      <c r="C378" s="1"/>
    </row>
    <row r="382" spans="2:8" s="14" customFormat="1" ht="15">
      <c r="B382" s="1"/>
      <c r="C382" s="32"/>
      <c r="D382" s="32"/>
      <c r="E382" s="46"/>
      <c r="F382" s="17"/>
      <c r="G382" s="17"/>
      <c r="H382" s="17"/>
    </row>
    <row r="391" spans="3:8" ht="18">
      <c r="C391" s="29"/>
      <c r="G391" s="30"/>
      <c r="H391" s="30"/>
    </row>
  </sheetData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72" r:id="rId1"/>
  <rowBreaks count="1" manualBreakCount="1">
    <brk id="39" min="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B6D46-2A00-4D6E-BF88-1A55D13C08A3}">
  <dimension ref="A1:H387"/>
  <sheetViews>
    <sheetView workbookViewId="0" topLeftCell="D3">
      <selection activeCell="F41" sqref="F3:F41"/>
    </sheetView>
  </sheetViews>
  <sheetFormatPr defaultColWidth="9.140625" defaultRowHeight="15"/>
  <cols>
    <col min="1" max="1" width="9.140625" style="14" customWidth="1"/>
    <col min="2" max="2" width="14.00390625" style="1" customWidth="1"/>
    <col min="3" max="3" width="78.28125" style="14" customWidth="1"/>
    <col min="4" max="4" width="9.8515625" style="14" customWidth="1"/>
    <col min="5" max="5" width="8.57421875" style="46" customWidth="1"/>
    <col min="6" max="6" width="14.57421875" style="17" customWidth="1"/>
    <col min="7" max="8" width="18.28125" style="17" customWidth="1"/>
    <col min="9" max="16384" width="9.140625" style="9" customWidth="1"/>
  </cols>
  <sheetData>
    <row r="1" spans="2:8" s="1" customFormat="1" ht="30">
      <c r="B1" s="2" t="s">
        <v>0</v>
      </c>
      <c r="C1" s="3"/>
      <c r="D1" s="2" t="s">
        <v>1</v>
      </c>
      <c r="E1" s="39" t="s">
        <v>2</v>
      </c>
      <c r="F1" s="4" t="s">
        <v>3</v>
      </c>
      <c r="G1" s="4" t="s">
        <v>4</v>
      </c>
      <c r="H1" s="4" t="s">
        <v>5</v>
      </c>
    </row>
    <row r="2" spans="1:8" ht="15">
      <c r="A2" s="1"/>
      <c r="B2" s="5"/>
      <c r="C2" s="5" t="s">
        <v>41</v>
      </c>
      <c r="D2" s="6"/>
      <c r="E2" s="40"/>
      <c r="F2" s="7"/>
      <c r="G2" s="7"/>
      <c r="H2" s="7"/>
    </row>
    <row r="3" spans="1:8" s="15" customFormat="1" ht="15">
      <c r="A3" s="1"/>
      <c r="B3" s="2" t="s">
        <v>78</v>
      </c>
      <c r="C3" s="10" t="s">
        <v>80</v>
      </c>
      <c r="D3" s="10" t="s">
        <v>79</v>
      </c>
      <c r="E3" s="72">
        <v>5E-05</v>
      </c>
      <c r="F3" s="12"/>
      <c r="G3" s="12">
        <f aca="true" t="shared" si="0" ref="G3">F3*E3</f>
        <v>0</v>
      </c>
      <c r="H3" s="12">
        <f aca="true" t="shared" si="1" ref="H3">G3*1.21</f>
        <v>0</v>
      </c>
    </row>
    <row r="4" spans="1:8" s="15" customFormat="1" ht="15">
      <c r="A4" s="1"/>
      <c r="B4" s="2" t="s">
        <v>46</v>
      </c>
      <c r="C4" s="10" t="s">
        <v>47</v>
      </c>
      <c r="D4" s="10" t="s">
        <v>8</v>
      </c>
      <c r="E4" s="41">
        <v>0.01</v>
      </c>
      <c r="F4" s="12"/>
      <c r="G4" s="12">
        <f aca="true" t="shared" si="2" ref="G4:G6">F4*E4</f>
        <v>0</v>
      </c>
      <c r="H4" s="12">
        <f aca="true" t="shared" si="3" ref="H4:H6">G4*1.21</f>
        <v>0</v>
      </c>
    </row>
    <row r="5" spans="1:8" s="67" customFormat="1" ht="15">
      <c r="A5" s="61"/>
      <c r="B5" s="62" t="s">
        <v>27</v>
      </c>
      <c r="C5" s="63" t="s">
        <v>25</v>
      </c>
      <c r="D5" s="63" t="s">
        <v>51</v>
      </c>
      <c r="E5" s="64">
        <v>0.1</v>
      </c>
      <c r="F5" s="65"/>
      <c r="G5" s="66">
        <f t="shared" si="2"/>
        <v>0</v>
      </c>
      <c r="H5" s="66">
        <f t="shared" si="3"/>
        <v>0</v>
      </c>
    </row>
    <row r="6" spans="1:8" s="15" customFormat="1" ht="15">
      <c r="A6" s="1"/>
      <c r="B6" s="2" t="s">
        <v>66</v>
      </c>
      <c r="C6" s="10" t="s">
        <v>48</v>
      </c>
      <c r="D6" s="10" t="s">
        <v>8</v>
      </c>
      <c r="E6" s="41">
        <v>200</v>
      </c>
      <c r="F6" s="12"/>
      <c r="G6" s="12">
        <f t="shared" si="2"/>
        <v>0</v>
      </c>
      <c r="H6" s="12">
        <f t="shared" si="3"/>
        <v>0</v>
      </c>
    </row>
    <row r="7" spans="1:8" ht="15">
      <c r="A7" s="1"/>
      <c r="B7" s="5"/>
      <c r="C7" s="5" t="s">
        <v>26</v>
      </c>
      <c r="D7" s="6"/>
      <c r="E7" s="40"/>
      <c r="F7" s="7"/>
      <c r="G7" s="8"/>
      <c r="H7" s="8"/>
    </row>
    <row r="8" spans="1:8" ht="28">
      <c r="A8" s="9"/>
      <c r="B8" s="2" t="s">
        <v>66</v>
      </c>
      <c r="C8" s="10" t="s">
        <v>71</v>
      </c>
      <c r="D8" s="10" t="s">
        <v>8</v>
      </c>
      <c r="E8" s="41">
        <v>30</v>
      </c>
      <c r="F8" s="12"/>
      <c r="G8" s="12">
        <f aca="true" t="shared" si="4" ref="G8">E8*F8</f>
        <v>0</v>
      </c>
      <c r="H8" s="11">
        <f aca="true" t="shared" si="5" ref="H8">G8*1.21</f>
        <v>0</v>
      </c>
    </row>
    <row r="9" spans="1:8" ht="15">
      <c r="A9" s="9"/>
      <c r="B9" s="2">
        <v>183101121</v>
      </c>
      <c r="C9" s="10" t="s">
        <v>23</v>
      </c>
      <c r="D9" s="10" t="s">
        <v>6</v>
      </c>
      <c r="E9" s="41">
        <v>5</v>
      </c>
      <c r="F9" s="12"/>
      <c r="G9" s="12">
        <f>E9*F9</f>
        <v>0</v>
      </c>
      <c r="H9" s="11">
        <f>G9*1.21</f>
        <v>0</v>
      </c>
    </row>
    <row r="10" spans="2:8" s="35" customFormat="1" ht="15">
      <c r="B10" s="36">
        <v>181102116</v>
      </c>
      <c r="C10" s="37" t="s">
        <v>11</v>
      </c>
      <c r="D10" s="37" t="s">
        <v>6</v>
      </c>
      <c r="E10" s="41">
        <v>5</v>
      </c>
      <c r="F10" s="38"/>
      <c r="G10" s="12">
        <f aca="true" t="shared" si="6" ref="G10:G23">E10*F10</f>
        <v>0</v>
      </c>
      <c r="H10" s="11">
        <f aca="true" t="shared" si="7" ref="H10:H35">G10*1.21</f>
        <v>0</v>
      </c>
    </row>
    <row r="11" spans="1:8" ht="15">
      <c r="A11" s="9"/>
      <c r="B11" s="2" t="s">
        <v>66</v>
      </c>
      <c r="C11" s="10" t="s">
        <v>67</v>
      </c>
      <c r="D11" s="10" t="s">
        <v>6</v>
      </c>
      <c r="E11" s="41">
        <v>5</v>
      </c>
      <c r="F11" s="12"/>
      <c r="G11" s="12">
        <f t="shared" si="6"/>
        <v>0</v>
      </c>
      <c r="H11" s="11">
        <f t="shared" si="7"/>
        <v>0</v>
      </c>
    </row>
    <row r="12" spans="1:8" ht="15">
      <c r="A12" s="9"/>
      <c r="B12" s="2" t="s">
        <v>66</v>
      </c>
      <c r="C12" s="10" t="s">
        <v>90</v>
      </c>
      <c r="D12" s="10" t="s">
        <v>6</v>
      </c>
      <c r="E12" s="41">
        <v>1</v>
      </c>
      <c r="F12" s="12"/>
      <c r="G12" s="12">
        <f t="shared" si="6"/>
        <v>0</v>
      </c>
      <c r="H12" s="11">
        <f t="shared" si="7"/>
        <v>0</v>
      </c>
    </row>
    <row r="13" spans="1:8" ht="15">
      <c r="A13" s="9"/>
      <c r="B13" s="2">
        <v>184215133</v>
      </c>
      <c r="C13" s="10" t="s">
        <v>73</v>
      </c>
      <c r="D13" s="10" t="s">
        <v>6</v>
      </c>
      <c r="E13" s="41">
        <v>5</v>
      </c>
      <c r="F13" s="12"/>
      <c r="G13" s="12">
        <f t="shared" si="6"/>
        <v>0</v>
      </c>
      <c r="H13" s="11">
        <f t="shared" si="7"/>
        <v>0</v>
      </c>
    </row>
    <row r="14" spans="1:8" ht="15">
      <c r="A14" s="9"/>
      <c r="B14" s="2" t="s">
        <v>66</v>
      </c>
      <c r="C14" s="10" t="s">
        <v>12</v>
      </c>
      <c r="D14" s="10" t="s">
        <v>6</v>
      </c>
      <c r="E14" s="41">
        <v>5</v>
      </c>
      <c r="F14" s="12"/>
      <c r="G14" s="12">
        <f t="shared" si="6"/>
        <v>0</v>
      </c>
      <c r="H14" s="11">
        <f t="shared" si="7"/>
        <v>0</v>
      </c>
    </row>
    <row r="15" spans="1:8" ht="15">
      <c r="A15" s="9"/>
      <c r="B15" s="2" t="s">
        <v>66</v>
      </c>
      <c r="C15" s="10" t="s">
        <v>13</v>
      </c>
      <c r="D15" s="10" t="s">
        <v>6</v>
      </c>
      <c r="E15" s="41">
        <v>5</v>
      </c>
      <c r="F15" s="12"/>
      <c r="G15" s="12">
        <f t="shared" si="6"/>
        <v>0</v>
      </c>
      <c r="H15" s="11">
        <f t="shared" si="7"/>
        <v>0</v>
      </c>
    </row>
    <row r="16" spans="1:8" ht="15">
      <c r="A16" s="9"/>
      <c r="B16" s="2" t="s">
        <v>66</v>
      </c>
      <c r="C16" s="10" t="s">
        <v>82</v>
      </c>
      <c r="D16" s="10" t="s">
        <v>6</v>
      </c>
      <c r="E16" s="41">
        <v>5</v>
      </c>
      <c r="F16" s="12"/>
      <c r="G16" s="12">
        <f t="shared" si="6"/>
        <v>0</v>
      </c>
      <c r="H16" s="11">
        <f t="shared" si="7"/>
        <v>0</v>
      </c>
    </row>
    <row r="17" spans="1:8" ht="15">
      <c r="A17" s="9"/>
      <c r="B17" s="2" t="s">
        <v>66</v>
      </c>
      <c r="C17" s="10" t="s">
        <v>83</v>
      </c>
      <c r="D17" s="10" t="s">
        <v>6</v>
      </c>
      <c r="E17" s="41">
        <v>5</v>
      </c>
      <c r="F17" s="12"/>
      <c r="G17" s="12">
        <f t="shared" si="6"/>
        <v>0</v>
      </c>
      <c r="H17" s="11">
        <f t="shared" si="7"/>
        <v>0</v>
      </c>
    </row>
    <row r="18" spans="1:8" ht="15">
      <c r="A18" s="9"/>
      <c r="B18" s="2" t="s">
        <v>66</v>
      </c>
      <c r="C18" s="10" t="s">
        <v>87</v>
      </c>
      <c r="D18" s="10" t="s">
        <v>6</v>
      </c>
      <c r="E18" s="41">
        <v>5</v>
      </c>
      <c r="F18" s="12"/>
      <c r="G18" s="12">
        <f t="shared" si="6"/>
        <v>0</v>
      </c>
      <c r="H18" s="11">
        <f t="shared" si="7"/>
        <v>0</v>
      </c>
    </row>
    <row r="19" spans="1:8" ht="15">
      <c r="A19" s="9"/>
      <c r="B19" s="2" t="s">
        <v>66</v>
      </c>
      <c r="C19" s="10" t="s">
        <v>88</v>
      </c>
      <c r="D19" s="10" t="s">
        <v>6</v>
      </c>
      <c r="E19" s="41">
        <v>5</v>
      </c>
      <c r="F19" s="12"/>
      <c r="G19" s="12">
        <f t="shared" si="6"/>
        <v>0</v>
      </c>
      <c r="H19" s="11">
        <f t="shared" si="7"/>
        <v>0</v>
      </c>
    </row>
    <row r="20" spans="1:8" ht="15">
      <c r="A20" s="9"/>
      <c r="B20" s="2" t="s">
        <v>66</v>
      </c>
      <c r="C20" s="10" t="s">
        <v>14</v>
      </c>
      <c r="D20" s="10" t="s">
        <v>6</v>
      </c>
      <c r="E20" s="41">
        <v>5</v>
      </c>
      <c r="F20" s="12"/>
      <c r="G20" s="12">
        <f t="shared" si="6"/>
        <v>0</v>
      </c>
      <c r="H20" s="11">
        <f t="shared" si="7"/>
        <v>0</v>
      </c>
    </row>
    <row r="21" spans="1:8" ht="15">
      <c r="A21" s="9"/>
      <c r="B21" s="2" t="s">
        <v>66</v>
      </c>
      <c r="C21" s="10" t="s">
        <v>15</v>
      </c>
      <c r="D21" s="10" t="s">
        <v>6</v>
      </c>
      <c r="E21" s="41">
        <v>5</v>
      </c>
      <c r="F21" s="12"/>
      <c r="G21" s="12">
        <f t="shared" si="6"/>
        <v>0</v>
      </c>
      <c r="H21" s="11">
        <f t="shared" si="7"/>
        <v>0</v>
      </c>
    </row>
    <row r="22" spans="1:8" ht="15">
      <c r="A22" s="1"/>
      <c r="B22" s="5"/>
      <c r="C22" s="5" t="s">
        <v>21</v>
      </c>
      <c r="D22" s="6"/>
      <c r="E22" s="40"/>
      <c r="F22" s="7"/>
      <c r="G22" s="7"/>
      <c r="H22" s="7"/>
    </row>
    <row r="23" spans="1:8" ht="15">
      <c r="A23" s="9"/>
      <c r="B23" s="33" t="s">
        <v>66</v>
      </c>
      <c r="C23" s="58" t="s">
        <v>60</v>
      </c>
      <c r="D23" s="34" t="s">
        <v>6</v>
      </c>
      <c r="E23" s="42">
        <v>5</v>
      </c>
      <c r="F23" s="12"/>
      <c r="G23" s="12">
        <f t="shared" si="6"/>
        <v>0</v>
      </c>
      <c r="H23" s="11">
        <f t="shared" si="7"/>
        <v>0</v>
      </c>
    </row>
    <row r="24" spans="1:8" ht="15">
      <c r="A24" s="1"/>
      <c r="B24" s="5"/>
      <c r="C24" s="5" t="s">
        <v>24</v>
      </c>
      <c r="D24" s="6"/>
      <c r="E24" s="6"/>
      <c r="F24" s="7"/>
      <c r="G24" s="7"/>
      <c r="H24" s="7"/>
    </row>
    <row r="25" spans="2:8" s="35" customFormat="1" ht="28">
      <c r="B25" s="36" t="s">
        <v>66</v>
      </c>
      <c r="C25" s="37" t="s">
        <v>68</v>
      </c>
      <c r="D25" s="63" t="s">
        <v>51</v>
      </c>
      <c r="E25" s="43">
        <v>0.1</v>
      </c>
      <c r="F25" s="38"/>
      <c r="G25" s="38">
        <f aca="true" t="shared" si="8" ref="G25:G26">E25*F25</f>
        <v>0</v>
      </c>
      <c r="H25" s="11">
        <f aca="true" t="shared" si="9" ref="H25:H26">G25*1.21</f>
        <v>0</v>
      </c>
    </row>
    <row r="26" spans="2:8" s="35" customFormat="1" ht="28">
      <c r="B26" s="36" t="s">
        <v>66</v>
      </c>
      <c r="C26" s="37" t="s">
        <v>92</v>
      </c>
      <c r="D26" s="37" t="s">
        <v>74</v>
      </c>
      <c r="E26" s="43">
        <v>2.5</v>
      </c>
      <c r="F26" s="38"/>
      <c r="G26" s="38">
        <f t="shared" si="8"/>
        <v>0</v>
      </c>
      <c r="H26" s="11">
        <f t="shared" si="9"/>
        <v>0</v>
      </c>
    </row>
    <row r="27" spans="2:8" s="35" customFormat="1" ht="15">
      <c r="B27" s="36" t="s">
        <v>66</v>
      </c>
      <c r="C27" s="37" t="s">
        <v>72</v>
      </c>
      <c r="D27" s="37" t="s">
        <v>6</v>
      </c>
      <c r="E27" s="43">
        <v>15</v>
      </c>
      <c r="F27" s="38"/>
      <c r="G27" s="38">
        <f aca="true" t="shared" si="10" ref="G27:G35">E27*F27</f>
        <v>0</v>
      </c>
      <c r="H27" s="11">
        <f t="shared" si="7"/>
        <v>0</v>
      </c>
    </row>
    <row r="28" spans="2:8" s="35" customFormat="1" ht="15">
      <c r="B28" s="36" t="s">
        <v>66</v>
      </c>
      <c r="C28" s="37" t="s">
        <v>17</v>
      </c>
      <c r="D28" s="37" t="s">
        <v>6</v>
      </c>
      <c r="E28" s="43">
        <v>60</v>
      </c>
      <c r="F28" s="38"/>
      <c r="G28" s="38">
        <f t="shared" si="10"/>
        <v>0</v>
      </c>
      <c r="H28" s="11">
        <f t="shared" si="7"/>
        <v>0</v>
      </c>
    </row>
    <row r="29" spans="2:8" s="35" customFormat="1" ht="15">
      <c r="B29" s="36" t="s">
        <v>66</v>
      </c>
      <c r="C29" s="37" t="s">
        <v>18</v>
      </c>
      <c r="D29" s="37" t="s">
        <v>6</v>
      </c>
      <c r="E29" s="43">
        <v>5</v>
      </c>
      <c r="F29" s="38"/>
      <c r="G29" s="38">
        <f t="shared" si="10"/>
        <v>0</v>
      </c>
      <c r="H29" s="11">
        <f t="shared" si="7"/>
        <v>0</v>
      </c>
    </row>
    <row r="30" spans="2:8" s="35" customFormat="1" ht="15">
      <c r="B30" s="36" t="s">
        <v>66</v>
      </c>
      <c r="C30" s="37" t="s">
        <v>84</v>
      </c>
      <c r="D30" s="37" t="s">
        <v>16</v>
      </c>
      <c r="E30" s="43">
        <v>1</v>
      </c>
      <c r="F30" s="38"/>
      <c r="G30" s="38">
        <f t="shared" si="10"/>
        <v>0</v>
      </c>
      <c r="H30" s="11">
        <f t="shared" si="7"/>
        <v>0</v>
      </c>
    </row>
    <row r="31" spans="2:8" s="35" customFormat="1" ht="15">
      <c r="B31" s="36" t="s">
        <v>66</v>
      </c>
      <c r="C31" s="37" t="s">
        <v>85</v>
      </c>
      <c r="D31" s="37" t="s">
        <v>16</v>
      </c>
      <c r="E31" s="43">
        <v>2</v>
      </c>
      <c r="F31" s="38"/>
      <c r="G31" s="38">
        <f t="shared" si="10"/>
        <v>0</v>
      </c>
      <c r="H31" s="11">
        <f t="shared" si="7"/>
        <v>0</v>
      </c>
    </row>
    <row r="32" spans="2:8" s="35" customFormat="1" ht="15">
      <c r="B32" s="36" t="s">
        <v>66</v>
      </c>
      <c r="C32" s="37" t="s">
        <v>86</v>
      </c>
      <c r="D32" s="37" t="s">
        <v>6</v>
      </c>
      <c r="E32" s="43">
        <v>5</v>
      </c>
      <c r="F32" s="38"/>
      <c r="G32" s="38">
        <f t="shared" si="10"/>
        <v>0</v>
      </c>
      <c r="H32" s="11">
        <f t="shared" si="7"/>
        <v>0</v>
      </c>
    </row>
    <row r="33" spans="2:8" s="35" customFormat="1" ht="15">
      <c r="B33" s="36" t="s">
        <v>66</v>
      </c>
      <c r="C33" s="37" t="s">
        <v>89</v>
      </c>
      <c r="D33" s="37" t="s">
        <v>6</v>
      </c>
      <c r="E33" s="43">
        <v>5</v>
      </c>
      <c r="F33" s="38"/>
      <c r="G33" s="38">
        <f t="shared" si="10"/>
        <v>0</v>
      </c>
      <c r="H33" s="11">
        <f t="shared" si="7"/>
        <v>0</v>
      </c>
    </row>
    <row r="34" spans="2:8" s="35" customFormat="1" ht="15">
      <c r="B34" s="36" t="s">
        <v>66</v>
      </c>
      <c r="C34" s="37" t="s">
        <v>19</v>
      </c>
      <c r="D34" s="37" t="s">
        <v>7</v>
      </c>
      <c r="E34" s="43">
        <v>0.5</v>
      </c>
      <c r="F34" s="38"/>
      <c r="G34" s="38">
        <f t="shared" si="10"/>
        <v>0</v>
      </c>
      <c r="H34" s="11">
        <f t="shared" si="7"/>
        <v>0</v>
      </c>
    </row>
    <row r="35" spans="2:8" s="35" customFormat="1" ht="15">
      <c r="B35" s="36">
        <v>998231311</v>
      </c>
      <c r="C35" s="37" t="s">
        <v>20</v>
      </c>
      <c r="D35" s="37" t="s">
        <v>7</v>
      </c>
      <c r="E35" s="74">
        <v>1</v>
      </c>
      <c r="F35" s="38"/>
      <c r="G35" s="38">
        <f t="shared" si="10"/>
        <v>0</v>
      </c>
      <c r="H35" s="11">
        <f t="shared" si="7"/>
        <v>0</v>
      </c>
    </row>
    <row r="36" spans="1:8" ht="15">
      <c r="A36" s="1"/>
      <c r="B36" s="16"/>
      <c r="C36" s="16" t="s">
        <v>9</v>
      </c>
      <c r="D36" s="16"/>
      <c r="E36" s="44"/>
      <c r="F36" s="8"/>
      <c r="G36" s="8"/>
      <c r="H36" s="8"/>
    </row>
    <row r="37" spans="1:8" s="15" customFormat="1" ht="15">
      <c r="A37" s="1"/>
      <c r="B37" s="2" t="s">
        <v>69</v>
      </c>
      <c r="C37" s="10" t="s">
        <v>70</v>
      </c>
      <c r="D37" s="10" t="s">
        <v>8</v>
      </c>
      <c r="E37" s="41">
        <v>50</v>
      </c>
      <c r="F37" s="12"/>
      <c r="G37" s="12">
        <f aca="true" t="shared" si="11" ref="G37">F37*E37</f>
        <v>0</v>
      </c>
      <c r="H37" s="12">
        <f aca="true" t="shared" si="12" ref="H37">G37*1.21</f>
        <v>0</v>
      </c>
    </row>
    <row r="38" spans="1:8" ht="15">
      <c r="A38" s="1"/>
      <c r="B38" s="36">
        <v>998231311</v>
      </c>
      <c r="C38" s="10" t="s">
        <v>10</v>
      </c>
      <c r="D38" s="10" t="s">
        <v>7</v>
      </c>
      <c r="E38" s="41">
        <v>3</v>
      </c>
      <c r="F38" s="12"/>
      <c r="G38" s="12">
        <f>F38*E38</f>
        <v>0</v>
      </c>
      <c r="H38" s="12">
        <f aca="true" t="shared" si="13" ref="H38:H41">G38*1.21</f>
        <v>0</v>
      </c>
    </row>
    <row r="39" spans="1:8" ht="15">
      <c r="A39" s="1"/>
      <c r="B39" s="36" t="s">
        <v>66</v>
      </c>
      <c r="C39" s="10" t="s">
        <v>29</v>
      </c>
      <c r="D39" s="10" t="s">
        <v>28</v>
      </c>
      <c r="E39" s="41">
        <v>5</v>
      </c>
      <c r="F39" s="12"/>
      <c r="G39" s="12">
        <f aca="true" t="shared" si="14" ref="G39:G41">F39*E39</f>
        <v>0</v>
      </c>
      <c r="H39" s="12">
        <f t="shared" si="13"/>
        <v>0</v>
      </c>
    </row>
    <row r="40" spans="1:8" ht="15">
      <c r="A40" s="1"/>
      <c r="B40" s="36" t="s">
        <v>66</v>
      </c>
      <c r="C40" s="10" t="s">
        <v>30</v>
      </c>
      <c r="D40" s="10" t="s">
        <v>6</v>
      </c>
      <c r="E40" s="41">
        <v>5</v>
      </c>
      <c r="F40" s="12"/>
      <c r="G40" s="12">
        <f t="shared" si="14"/>
        <v>0</v>
      </c>
      <c r="H40" s="12">
        <f t="shared" si="13"/>
        <v>0</v>
      </c>
    </row>
    <row r="41" spans="1:8" ht="15">
      <c r="A41" s="1"/>
      <c r="B41" s="36" t="s">
        <v>66</v>
      </c>
      <c r="C41" s="10" t="s">
        <v>31</v>
      </c>
      <c r="D41" s="10" t="s">
        <v>6</v>
      </c>
      <c r="E41" s="41">
        <v>5</v>
      </c>
      <c r="F41" s="12"/>
      <c r="G41" s="12">
        <f t="shared" si="14"/>
        <v>0</v>
      </c>
      <c r="H41" s="12">
        <f t="shared" si="13"/>
        <v>0</v>
      </c>
    </row>
    <row r="42" spans="1:8" ht="15">
      <c r="A42" s="1"/>
      <c r="B42" s="5"/>
      <c r="C42" s="5" t="s">
        <v>22</v>
      </c>
      <c r="D42" s="5"/>
      <c r="E42" s="45"/>
      <c r="F42" s="8"/>
      <c r="G42" s="8">
        <f>SUM(G2:G41)</f>
        <v>0</v>
      </c>
      <c r="H42" s="8">
        <f>SUM(H1:H41)</f>
        <v>0</v>
      </c>
    </row>
    <row r="43" spans="1:8" s="35" customFormat="1" ht="15">
      <c r="A43" s="52"/>
      <c r="B43" s="52"/>
      <c r="C43" s="52"/>
      <c r="D43" s="52"/>
      <c r="E43" s="55"/>
      <c r="F43" s="56"/>
      <c r="G43" s="56"/>
      <c r="H43" s="56"/>
    </row>
    <row r="44" spans="2:8" s="35" customFormat="1" ht="15">
      <c r="B44" s="52"/>
      <c r="C44" s="13"/>
      <c r="D44" s="13"/>
      <c r="E44" s="53"/>
      <c r="F44" s="54"/>
      <c r="G44" s="54"/>
      <c r="H44" s="57"/>
    </row>
    <row r="45" ht="15">
      <c r="A45" s="1"/>
    </row>
    <row r="46" ht="15">
      <c r="A46" s="1"/>
    </row>
    <row r="47" spans="3:8" s="1" customFormat="1" ht="15">
      <c r="C47" s="14"/>
      <c r="D47" s="14"/>
      <c r="E47" s="46"/>
      <c r="F47" s="17"/>
      <c r="G47" s="17"/>
      <c r="H47" s="17"/>
    </row>
    <row r="48" spans="3:8" s="1" customFormat="1" ht="15">
      <c r="C48" s="14"/>
      <c r="D48" s="14"/>
      <c r="E48" s="46"/>
      <c r="F48" s="17"/>
      <c r="G48" s="17"/>
      <c r="H48" s="17"/>
    </row>
    <row r="49" ht="15">
      <c r="A49" s="1"/>
    </row>
    <row r="50" ht="15">
      <c r="A50" s="1"/>
    </row>
    <row r="51" ht="15">
      <c r="A51" s="1"/>
    </row>
    <row r="52" ht="15">
      <c r="A52" s="1"/>
    </row>
    <row r="53" spans="1:2" ht="15">
      <c r="A53" s="1"/>
      <c r="B53" s="14"/>
    </row>
    <row r="54" ht="15">
      <c r="A54" s="1"/>
    </row>
    <row r="55" ht="15">
      <c r="A55" s="1"/>
    </row>
    <row r="56" ht="15">
      <c r="A56" s="1"/>
    </row>
    <row r="57" ht="15">
      <c r="A57" s="1"/>
    </row>
    <row r="58" spans="1:8" ht="15">
      <c r="A58" s="1"/>
      <c r="C58" s="1"/>
      <c r="D58" s="1"/>
      <c r="E58" s="47"/>
      <c r="F58" s="19"/>
      <c r="G58" s="19"/>
      <c r="H58" s="19"/>
    </row>
    <row r="59" spans="1:2" ht="15">
      <c r="A59" s="1"/>
      <c r="B59" s="14"/>
    </row>
    <row r="60" spans="1:2" ht="15">
      <c r="A60" s="1"/>
      <c r="B60" s="14"/>
    </row>
    <row r="61" spans="1:8" s="59" customFormat="1" ht="15">
      <c r="A61" s="1"/>
      <c r="B61" s="14"/>
      <c r="C61" s="14"/>
      <c r="D61" s="14"/>
      <c r="E61" s="46"/>
      <c r="F61" s="17"/>
      <c r="G61" s="17"/>
      <c r="H61" s="17"/>
    </row>
    <row r="62" spans="1:8" s="59" customFormat="1" ht="15">
      <c r="A62" s="1"/>
      <c r="B62" s="14"/>
      <c r="C62" s="14"/>
      <c r="D62" s="14"/>
      <c r="E62" s="46"/>
      <c r="F62" s="17"/>
      <c r="G62" s="17"/>
      <c r="H62" s="17"/>
    </row>
    <row r="63" spans="1:8" s="59" customFormat="1" ht="15">
      <c r="A63" s="1"/>
      <c r="B63" s="14"/>
      <c r="C63" s="14"/>
      <c r="D63" s="14"/>
      <c r="E63" s="46"/>
      <c r="F63" s="17"/>
      <c r="G63" s="17"/>
      <c r="H63" s="17"/>
    </row>
    <row r="64" spans="1:8" s="59" customFormat="1" ht="15">
      <c r="A64" s="1"/>
      <c r="B64" s="14"/>
      <c r="C64" s="14"/>
      <c r="D64" s="14"/>
      <c r="E64" s="46"/>
      <c r="F64" s="17"/>
      <c r="G64" s="17"/>
      <c r="H64" s="17"/>
    </row>
    <row r="65" spans="1:8" s="59" customFormat="1" ht="15">
      <c r="A65" s="1"/>
      <c r="B65" s="14"/>
      <c r="C65" s="14"/>
      <c r="D65" s="14"/>
      <c r="E65" s="46"/>
      <c r="F65" s="17"/>
      <c r="G65" s="17"/>
      <c r="H65" s="17"/>
    </row>
    <row r="66" spans="1:8" s="59" customFormat="1" ht="15">
      <c r="A66" s="1"/>
      <c r="B66" s="14"/>
      <c r="C66" s="14"/>
      <c r="D66" s="14"/>
      <c r="E66" s="46"/>
      <c r="F66" s="17"/>
      <c r="G66" s="17"/>
      <c r="H66" s="17"/>
    </row>
    <row r="67" spans="1:8" s="59" customFormat="1" ht="15">
      <c r="A67" s="1"/>
      <c r="B67" s="14"/>
      <c r="C67" s="14"/>
      <c r="D67" s="14"/>
      <c r="E67" s="46"/>
      <c r="F67" s="17"/>
      <c r="G67" s="17"/>
      <c r="H67" s="17"/>
    </row>
    <row r="68" spans="1:8" s="59" customFormat="1" ht="15">
      <c r="A68" s="1"/>
      <c r="B68" s="14"/>
      <c r="C68" s="14"/>
      <c r="D68" s="14"/>
      <c r="E68" s="46"/>
      <c r="F68" s="17"/>
      <c r="G68" s="17"/>
      <c r="H68" s="17"/>
    </row>
    <row r="69" spans="1:8" s="59" customFormat="1" ht="15">
      <c r="A69" s="1"/>
      <c r="B69" s="14"/>
      <c r="C69" s="14"/>
      <c r="D69" s="14"/>
      <c r="E69" s="46"/>
      <c r="F69" s="17"/>
      <c r="G69" s="17"/>
      <c r="H69" s="17"/>
    </row>
    <row r="70" spans="1:8" s="59" customFormat="1" ht="15">
      <c r="A70" s="1"/>
      <c r="B70" s="14"/>
      <c r="C70" s="14"/>
      <c r="D70" s="14"/>
      <c r="E70" s="46"/>
      <c r="F70" s="17"/>
      <c r="G70" s="17"/>
      <c r="H70" s="17"/>
    </row>
    <row r="71" spans="1:8" s="59" customFormat="1" ht="15">
      <c r="A71" s="1"/>
      <c r="B71" s="1"/>
      <c r="C71" s="1"/>
      <c r="D71" s="1"/>
      <c r="E71" s="47"/>
      <c r="F71" s="19"/>
      <c r="G71" s="19"/>
      <c r="H71" s="19"/>
    </row>
    <row r="72" spans="1:8" s="59" customFormat="1" ht="15">
      <c r="A72" s="1"/>
      <c r="B72" s="14"/>
      <c r="C72" s="14"/>
      <c r="D72" s="14"/>
      <c r="E72" s="46"/>
      <c r="F72" s="17"/>
      <c r="G72" s="17"/>
      <c r="H72" s="17"/>
    </row>
    <row r="73" spans="1:8" s="59" customFormat="1" ht="15">
      <c r="A73" s="1"/>
      <c r="B73" s="14"/>
      <c r="C73" s="14"/>
      <c r="D73" s="14"/>
      <c r="E73" s="46"/>
      <c r="F73" s="17"/>
      <c r="G73" s="17"/>
      <c r="H73" s="17"/>
    </row>
    <row r="74" spans="1:8" s="59" customFormat="1" ht="15">
      <c r="A74" s="1"/>
      <c r="B74" s="14"/>
      <c r="C74" s="14"/>
      <c r="D74" s="14"/>
      <c r="E74" s="46"/>
      <c r="F74" s="17"/>
      <c r="G74" s="17"/>
      <c r="H74" s="17"/>
    </row>
    <row r="75" spans="1:8" s="59" customFormat="1" ht="15">
      <c r="A75" s="1"/>
      <c r="B75" s="14"/>
      <c r="C75" s="14"/>
      <c r="D75" s="14"/>
      <c r="E75" s="46"/>
      <c r="F75" s="17"/>
      <c r="G75" s="17"/>
      <c r="H75" s="17"/>
    </row>
    <row r="76" spans="1:8" s="59" customFormat="1" ht="15">
      <c r="A76" s="1"/>
      <c r="B76" s="14"/>
      <c r="C76" s="14"/>
      <c r="D76" s="14"/>
      <c r="E76" s="46"/>
      <c r="F76" s="17"/>
      <c r="G76" s="17"/>
      <c r="H76" s="17"/>
    </row>
    <row r="77" spans="1:2" ht="15">
      <c r="A77" s="1"/>
      <c r="B77" s="14"/>
    </row>
    <row r="78" spans="1:2" ht="15">
      <c r="A78" s="1"/>
      <c r="B78" s="14"/>
    </row>
    <row r="79" spans="1:2" ht="15">
      <c r="A79" s="1"/>
      <c r="B79" s="14"/>
    </row>
    <row r="80" spans="1:2" ht="15">
      <c r="A80" s="1"/>
      <c r="B80" s="14"/>
    </row>
    <row r="81" spans="1:2" ht="15">
      <c r="A81" s="1"/>
      <c r="B81" s="14"/>
    </row>
    <row r="82" spans="1:2" ht="15">
      <c r="A82" s="1"/>
      <c r="B82" s="14"/>
    </row>
    <row r="83" ht="15">
      <c r="A83" s="1"/>
    </row>
    <row r="84" ht="15">
      <c r="A84" s="1"/>
    </row>
    <row r="85" ht="15">
      <c r="A85" s="1"/>
    </row>
    <row r="86" spans="1:8" ht="15">
      <c r="A86" s="1"/>
      <c r="C86" s="1"/>
      <c r="D86" s="1"/>
      <c r="F86" s="19"/>
      <c r="G86" s="19"/>
      <c r="H86" s="19"/>
    </row>
    <row r="89" spans="1:8" s="20" customFormat="1" ht="15">
      <c r="A89" s="1"/>
      <c r="B89" s="1"/>
      <c r="C89" s="14"/>
      <c r="D89" s="14"/>
      <c r="E89" s="46"/>
      <c r="F89" s="17"/>
      <c r="G89" s="17"/>
      <c r="H89" s="17"/>
    </row>
    <row r="90" spans="1:8" ht="15">
      <c r="A90" s="1"/>
      <c r="C90" s="1"/>
      <c r="D90" s="18"/>
      <c r="E90" s="48"/>
      <c r="F90" s="21"/>
      <c r="G90" s="21"/>
      <c r="H90" s="21"/>
    </row>
    <row r="92" spans="1:8" s="22" customFormat="1" ht="15">
      <c r="A92" s="14"/>
      <c r="B92" s="1"/>
      <c r="C92" s="14"/>
      <c r="D92" s="14"/>
      <c r="E92" s="46"/>
      <c r="F92" s="17"/>
      <c r="G92" s="17"/>
      <c r="H92" s="17"/>
    </row>
    <row r="98" spans="1:8" s="1" customFormat="1" ht="15">
      <c r="A98" s="14"/>
      <c r="C98" s="14"/>
      <c r="D98" s="14"/>
      <c r="E98" s="46"/>
      <c r="F98" s="17"/>
      <c r="G98" s="17"/>
      <c r="H98" s="17"/>
    </row>
    <row r="100" spans="1:8" s="1" customFormat="1" ht="15">
      <c r="A100" s="14"/>
      <c r="C100" s="14"/>
      <c r="D100" s="14"/>
      <c r="E100" s="46"/>
      <c r="F100" s="17"/>
      <c r="G100" s="17"/>
      <c r="H100" s="17"/>
    </row>
    <row r="101" spans="1:8" s="1" customFormat="1" ht="15">
      <c r="A101" s="14"/>
      <c r="C101" s="14"/>
      <c r="D101" s="14"/>
      <c r="E101" s="46"/>
      <c r="F101" s="17"/>
      <c r="G101" s="17"/>
      <c r="H101" s="17"/>
    </row>
    <row r="102" spans="1:8" s="1" customFormat="1" ht="15">
      <c r="A102" s="14"/>
      <c r="C102" s="14"/>
      <c r="D102" s="14"/>
      <c r="E102" s="46"/>
      <c r="F102" s="17"/>
      <c r="G102" s="17"/>
      <c r="H102" s="17"/>
    </row>
    <row r="103" spans="1:8" s="1" customFormat="1" ht="15">
      <c r="A103" s="14"/>
      <c r="B103" s="20"/>
      <c r="C103" s="14"/>
      <c r="D103" s="14"/>
      <c r="E103" s="46"/>
      <c r="F103" s="17"/>
      <c r="G103" s="17"/>
      <c r="H103" s="17"/>
    </row>
    <row r="104" spans="1:8" s="1" customFormat="1" ht="15">
      <c r="A104" s="14"/>
      <c r="C104" s="14"/>
      <c r="D104" s="14"/>
      <c r="E104" s="46"/>
      <c r="F104" s="17"/>
      <c r="G104" s="17"/>
      <c r="H104" s="17"/>
    </row>
    <row r="108" spans="5:8" s="1" customFormat="1" ht="15">
      <c r="E108" s="47"/>
      <c r="F108" s="19"/>
      <c r="G108" s="17"/>
      <c r="H108" s="17"/>
    </row>
    <row r="109" spans="1:8" s="15" customFormat="1" ht="15">
      <c r="A109" s="14"/>
      <c r="B109" s="1"/>
      <c r="C109" s="14"/>
      <c r="D109" s="14"/>
      <c r="E109" s="46"/>
      <c r="F109" s="17"/>
      <c r="G109" s="17"/>
      <c r="H109" s="17"/>
    </row>
    <row r="110" ht="15">
      <c r="C110" s="1"/>
    </row>
    <row r="111" spans="1:8" s="15" customFormat="1" ht="15">
      <c r="A111" s="14"/>
      <c r="B111" s="1"/>
      <c r="C111" s="14"/>
      <c r="D111" s="14"/>
      <c r="E111" s="46"/>
      <c r="F111" s="17"/>
      <c r="G111" s="17"/>
      <c r="H111" s="17"/>
    </row>
    <row r="123" spans="1:8" s="15" customFormat="1" ht="15">
      <c r="A123" s="14"/>
      <c r="B123" s="14"/>
      <c r="C123" s="14"/>
      <c r="D123" s="14"/>
      <c r="E123" s="46"/>
      <c r="F123" s="17"/>
      <c r="G123" s="17"/>
      <c r="H123" s="17"/>
    </row>
    <row r="124" ht="15">
      <c r="B124" s="14"/>
    </row>
    <row r="128" ht="15">
      <c r="C128" s="1"/>
    </row>
    <row r="136" ht="15">
      <c r="A136" s="1"/>
    </row>
    <row r="137" spans="1:8" s="15" customFormat="1" ht="15">
      <c r="A137" s="14"/>
      <c r="B137" s="1"/>
      <c r="C137" s="14"/>
      <c r="D137" s="14"/>
      <c r="E137" s="46"/>
      <c r="F137" s="17"/>
      <c r="G137" s="17"/>
      <c r="H137" s="17"/>
    </row>
    <row r="138" spans="1:2" ht="15">
      <c r="A138" s="1"/>
      <c r="B138" s="14"/>
    </row>
    <row r="139" spans="1:2" ht="15">
      <c r="A139" s="1"/>
      <c r="B139" s="14"/>
    </row>
    <row r="140" ht="15">
      <c r="A140" s="1"/>
    </row>
    <row r="141" spans="3:8" s="1" customFormat="1" ht="15">
      <c r="C141" s="14"/>
      <c r="D141" s="14"/>
      <c r="E141" s="46"/>
      <c r="F141" s="17"/>
      <c r="G141" s="17"/>
      <c r="H141" s="17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spans="1:8" s="15" customFormat="1" ht="15">
      <c r="A149" s="1"/>
      <c r="B149" s="1"/>
      <c r="C149" s="14"/>
      <c r="D149" s="14"/>
      <c r="E149" s="46"/>
      <c r="F149" s="17"/>
      <c r="G149" s="17"/>
      <c r="H149" s="17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spans="1:8" ht="15">
      <c r="A154" s="1"/>
      <c r="C154" s="1"/>
      <c r="D154" s="1"/>
      <c r="E154" s="47"/>
      <c r="F154" s="19"/>
      <c r="G154" s="19"/>
      <c r="H154" s="19"/>
    </row>
    <row r="155" ht="15">
      <c r="A155" s="1"/>
    </row>
    <row r="156" ht="15">
      <c r="A156" s="1"/>
    </row>
    <row r="157" spans="1:8" s="59" customFormat="1" ht="15">
      <c r="A157" s="1"/>
      <c r="B157" s="1"/>
      <c r="C157" s="14"/>
      <c r="D157" s="14"/>
      <c r="E157" s="46"/>
      <c r="F157" s="17"/>
      <c r="G157" s="17"/>
      <c r="H157" s="17"/>
    </row>
    <row r="158" spans="1:8" s="59" customFormat="1" ht="15">
      <c r="A158" s="1"/>
      <c r="B158" s="1"/>
      <c r="C158" s="14"/>
      <c r="D158" s="14"/>
      <c r="E158" s="46"/>
      <c r="F158" s="17"/>
      <c r="G158" s="17"/>
      <c r="H158" s="17"/>
    </row>
    <row r="159" spans="1:8" s="59" customFormat="1" ht="15">
      <c r="A159" s="1"/>
      <c r="B159" s="1"/>
      <c r="C159" s="14"/>
      <c r="D159" s="14"/>
      <c r="E159" s="46"/>
      <c r="F159" s="17"/>
      <c r="G159" s="17"/>
      <c r="H159" s="17"/>
    </row>
    <row r="160" spans="1:8" s="59" customFormat="1" ht="15">
      <c r="A160" s="1"/>
      <c r="B160" s="1"/>
      <c r="C160" s="14"/>
      <c r="D160" s="14"/>
      <c r="E160" s="46"/>
      <c r="F160" s="17"/>
      <c r="G160" s="17"/>
      <c r="H160" s="17"/>
    </row>
    <row r="161" spans="1:8" s="59" customFormat="1" ht="15">
      <c r="A161" s="1"/>
      <c r="B161" s="1"/>
      <c r="C161" s="14"/>
      <c r="D161" s="14"/>
      <c r="E161" s="46"/>
      <c r="F161" s="17"/>
      <c r="G161" s="17"/>
      <c r="H161" s="17"/>
    </row>
    <row r="162" spans="1:8" s="59" customFormat="1" ht="15">
      <c r="A162" s="1"/>
      <c r="B162" s="1"/>
      <c r="C162" s="14"/>
      <c r="D162" s="14"/>
      <c r="E162" s="46"/>
      <c r="F162" s="17"/>
      <c r="G162" s="17"/>
      <c r="H162" s="17"/>
    </row>
    <row r="163" spans="1:8" s="59" customFormat="1" ht="15">
      <c r="A163" s="1"/>
      <c r="B163" s="1"/>
      <c r="C163" s="14"/>
      <c r="D163" s="14"/>
      <c r="E163" s="46"/>
      <c r="F163" s="17"/>
      <c r="G163" s="17"/>
      <c r="H163" s="17"/>
    </row>
    <row r="164" spans="1:8" s="59" customFormat="1" ht="15">
      <c r="A164" s="1"/>
      <c r="B164" s="1"/>
      <c r="C164" s="14"/>
      <c r="D164" s="14"/>
      <c r="E164" s="46"/>
      <c r="F164" s="17"/>
      <c r="G164" s="17"/>
      <c r="H164" s="17"/>
    </row>
    <row r="165" spans="1:8" s="59" customFormat="1" ht="15">
      <c r="A165" s="1"/>
      <c r="B165" s="1"/>
      <c r="C165" s="14"/>
      <c r="D165" s="14"/>
      <c r="E165" s="46"/>
      <c r="F165" s="17"/>
      <c r="G165" s="17"/>
      <c r="H165" s="17"/>
    </row>
    <row r="166" spans="1:8" s="59" customFormat="1" ht="15">
      <c r="A166" s="1"/>
      <c r="B166" s="1"/>
      <c r="C166" s="14"/>
      <c r="D166" s="14"/>
      <c r="E166" s="46"/>
      <c r="F166" s="17"/>
      <c r="G166" s="17"/>
      <c r="H166" s="17"/>
    </row>
    <row r="167" spans="1:8" s="59" customFormat="1" ht="15">
      <c r="A167" s="1"/>
      <c r="B167" s="1"/>
      <c r="C167" s="14"/>
      <c r="D167" s="14"/>
      <c r="E167" s="46"/>
      <c r="F167" s="17"/>
      <c r="G167" s="17"/>
      <c r="H167" s="17"/>
    </row>
    <row r="168" spans="1:8" s="59" customFormat="1" ht="15">
      <c r="A168" s="1"/>
      <c r="B168" s="1"/>
      <c r="C168" s="14"/>
      <c r="D168" s="14"/>
      <c r="E168" s="46"/>
      <c r="F168" s="17"/>
      <c r="G168" s="17"/>
      <c r="H168" s="17"/>
    </row>
    <row r="169" spans="1:8" s="59" customFormat="1" ht="15">
      <c r="A169" s="1"/>
      <c r="B169" s="1"/>
      <c r="C169" s="14"/>
      <c r="D169" s="14"/>
      <c r="E169" s="46"/>
      <c r="F169" s="17"/>
      <c r="G169" s="17"/>
      <c r="H169" s="17"/>
    </row>
    <row r="170" spans="1:8" s="59" customFormat="1" ht="15">
      <c r="A170" s="1"/>
      <c r="B170" s="1"/>
      <c r="C170" s="1"/>
      <c r="D170" s="1"/>
      <c r="E170" s="47"/>
      <c r="F170" s="19"/>
      <c r="G170" s="19"/>
      <c r="H170" s="19"/>
    </row>
    <row r="171" spans="1:8" s="59" customFormat="1" ht="15">
      <c r="A171" s="1"/>
      <c r="B171" s="1"/>
      <c r="C171" s="14"/>
      <c r="D171" s="14"/>
      <c r="E171" s="46"/>
      <c r="F171" s="17"/>
      <c r="G171" s="17"/>
      <c r="H171" s="17"/>
    </row>
    <row r="172" spans="1:8" s="59" customFormat="1" ht="15">
      <c r="A172" s="1"/>
      <c r="B172" s="1"/>
      <c r="C172" s="14"/>
      <c r="D172" s="14"/>
      <c r="E172" s="46"/>
      <c r="F172" s="17"/>
      <c r="G172" s="17"/>
      <c r="H172" s="17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B178" s="14"/>
    </row>
    <row r="182" ht="15">
      <c r="A182" s="1"/>
    </row>
    <row r="183" spans="1:6" ht="15">
      <c r="A183" s="1"/>
      <c r="C183" s="1"/>
      <c r="D183" s="1"/>
      <c r="E183" s="47"/>
      <c r="F183" s="19"/>
    </row>
    <row r="184" spans="5:8" s="1" customFormat="1" ht="15">
      <c r="E184" s="47"/>
      <c r="F184" s="19"/>
      <c r="G184" s="19"/>
      <c r="H184" s="19"/>
    </row>
    <row r="185" ht="15">
      <c r="A185" s="1"/>
    </row>
    <row r="196" spans="1:8" s="59" customFormat="1" ht="15">
      <c r="A196" s="1"/>
      <c r="B196" s="1"/>
      <c r="C196" s="1"/>
      <c r="D196" s="1"/>
      <c r="E196" s="47"/>
      <c r="F196" s="19"/>
      <c r="G196" s="19"/>
      <c r="H196" s="19"/>
    </row>
    <row r="208" spans="1:8" s="15" customFormat="1" ht="15">
      <c r="A208" s="14"/>
      <c r="B208" s="1"/>
      <c r="C208" s="14"/>
      <c r="D208" s="14"/>
      <c r="E208" s="46"/>
      <c r="F208" s="17"/>
      <c r="G208" s="17"/>
      <c r="H208" s="17"/>
    </row>
    <row r="216" spans="1:8" s="1" customFormat="1" ht="15">
      <c r="A216" s="14"/>
      <c r="C216" s="14"/>
      <c r="D216" s="14"/>
      <c r="E216" s="46"/>
      <c r="F216" s="17"/>
      <c r="G216" s="17"/>
      <c r="H216" s="17"/>
    </row>
    <row r="227" spans="5:8" s="1" customFormat="1" ht="15">
      <c r="E227" s="47"/>
      <c r="F227" s="19"/>
      <c r="G227" s="19"/>
      <c r="H227" s="19"/>
    </row>
    <row r="234" ht="15">
      <c r="C234" s="1"/>
    </row>
    <row r="255" spans="1:8" s="59" customFormat="1" ht="15">
      <c r="A255" s="14"/>
      <c r="B255" s="1"/>
      <c r="C255" s="1"/>
      <c r="D255" s="14"/>
      <c r="E255" s="46"/>
      <c r="F255" s="17"/>
      <c r="G255" s="17"/>
      <c r="H255" s="17"/>
    </row>
    <row r="264" spans="1:8" s="59" customFormat="1" ht="15">
      <c r="A264" s="14"/>
      <c r="B264" s="1"/>
      <c r="C264" s="1"/>
      <c r="D264" s="1"/>
      <c r="E264" s="47"/>
      <c r="F264" s="19"/>
      <c r="G264" s="19"/>
      <c r="H264" s="19"/>
    </row>
    <row r="282" spans="1:8" s="46" customFormat="1" ht="15">
      <c r="A282" s="14"/>
      <c r="B282" s="1"/>
      <c r="C282" s="1"/>
      <c r="D282" s="1"/>
      <c r="F282" s="17"/>
      <c r="G282" s="17"/>
      <c r="H282" s="17"/>
    </row>
    <row r="299" spans="2:8" s="14" customFormat="1" ht="15">
      <c r="B299" s="1"/>
      <c r="C299" s="1"/>
      <c r="E299" s="46"/>
      <c r="F299" s="17"/>
      <c r="G299" s="17"/>
      <c r="H299" s="17"/>
    </row>
    <row r="313" spans="5:8" s="23" customFormat="1" ht="11.5">
      <c r="E313" s="49"/>
      <c r="F313" s="24"/>
      <c r="G313" s="24"/>
      <c r="H313" s="24"/>
    </row>
    <row r="314" ht="15">
      <c r="C314" s="1"/>
    </row>
    <row r="315" spans="1:8" s="28" customFormat="1" ht="13">
      <c r="A315" s="25"/>
      <c r="B315" s="26"/>
      <c r="C315" s="25"/>
      <c r="D315" s="25"/>
      <c r="E315" s="50"/>
      <c r="F315" s="27"/>
      <c r="G315" s="27"/>
      <c r="H315" s="27"/>
    </row>
    <row r="316" spans="1:8" s="28" customFormat="1" ht="13">
      <c r="A316" s="25"/>
      <c r="B316" s="26"/>
      <c r="C316" s="25"/>
      <c r="D316" s="25"/>
      <c r="E316" s="50"/>
      <c r="F316" s="27"/>
      <c r="G316" s="27"/>
      <c r="H316" s="27"/>
    </row>
    <row r="317" spans="1:8" s="28" customFormat="1" ht="13">
      <c r="A317" s="25"/>
      <c r="B317" s="26"/>
      <c r="C317" s="25"/>
      <c r="D317" s="25"/>
      <c r="E317" s="50"/>
      <c r="F317" s="27"/>
      <c r="G317" s="27"/>
      <c r="H317" s="27"/>
    </row>
    <row r="318" spans="1:8" s="28" customFormat="1" ht="13">
      <c r="A318" s="25"/>
      <c r="B318" s="26"/>
      <c r="C318" s="25"/>
      <c r="D318" s="25"/>
      <c r="E318" s="50"/>
      <c r="F318" s="27"/>
      <c r="G318" s="27"/>
      <c r="H318" s="27"/>
    </row>
    <row r="319" spans="1:8" s="28" customFormat="1" ht="13">
      <c r="A319" s="25"/>
      <c r="B319" s="26"/>
      <c r="C319" s="25"/>
      <c r="D319" s="25"/>
      <c r="E319" s="50"/>
      <c r="F319" s="27"/>
      <c r="G319" s="27"/>
      <c r="H319" s="27"/>
    </row>
    <row r="320" spans="1:8" s="28" customFormat="1" ht="13">
      <c r="A320" s="25"/>
      <c r="B320" s="26"/>
      <c r="C320" s="25"/>
      <c r="D320" s="25"/>
      <c r="E320" s="50"/>
      <c r="F320" s="27"/>
      <c r="G320" s="27"/>
      <c r="H320" s="27"/>
    </row>
    <row r="321" spans="1:8" s="28" customFormat="1" ht="13">
      <c r="A321" s="25"/>
      <c r="B321" s="26"/>
      <c r="C321" s="25"/>
      <c r="D321" s="25"/>
      <c r="E321" s="50"/>
      <c r="F321" s="27"/>
      <c r="G321" s="27"/>
      <c r="H321" s="27"/>
    </row>
    <row r="322" spans="1:8" s="28" customFormat="1" ht="13">
      <c r="A322" s="25"/>
      <c r="B322" s="26"/>
      <c r="C322" s="25"/>
      <c r="D322" s="25"/>
      <c r="E322" s="50"/>
      <c r="F322" s="27"/>
      <c r="G322" s="27"/>
      <c r="H322" s="27"/>
    </row>
    <row r="323" spans="1:8" s="28" customFormat="1" ht="13">
      <c r="A323" s="25"/>
      <c r="B323" s="26"/>
      <c r="C323" s="25"/>
      <c r="D323" s="25"/>
      <c r="E323" s="50"/>
      <c r="F323" s="27"/>
      <c r="G323" s="27"/>
      <c r="H323" s="27"/>
    </row>
    <row r="324" spans="1:8" s="28" customFormat="1" ht="13">
      <c r="A324" s="25"/>
      <c r="B324" s="26"/>
      <c r="C324" s="25"/>
      <c r="D324" s="25"/>
      <c r="E324" s="50"/>
      <c r="F324" s="27"/>
      <c r="G324" s="27"/>
      <c r="H324" s="27"/>
    </row>
    <row r="325" spans="1:8" s="28" customFormat="1" ht="13">
      <c r="A325" s="25"/>
      <c r="B325" s="26"/>
      <c r="C325" s="25"/>
      <c r="D325" s="25"/>
      <c r="E325" s="50"/>
      <c r="F325" s="27"/>
      <c r="G325" s="27"/>
      <c r="H325" s="27"/>
    </row>
    <row r="326" spans="1:8" s="28" customFormat="1" ht="13">
      <c r="A326" s="25"/>
      <c r="B326" s="26"/>
      <c r="C326" s="25"/>
      <c r="D326" s="25"/>
      <c r="E326" s="50"/>
      <c r="F326" s="27"/>
      <c r="G326" s="27"/>
      <c r="H326" s="27"/>
    </row>
    <row r="327" spans="1:8" s="28" customFormat="1" ht="13">
      <c r="A327" s="25"/>
      <c r="B327" s="26"/>
      <c r="C327" s="25"/>
      <c r="D327" s="25"/>
      <c r="E327" s="50"/>
      <c r="F327" s="27"/>
      <c r="G327" s="27"/>
      <c r="H327" s="27"/>
    </row>
    <row r="328" spans="1:8" s="28" customFormat="1" ht="13">
      <c r="A328" s="25"/>
      <c r="B328" s="26"/>
      <c r="C328" s="25"/>
      <c r="D328" s="25"/>
      <c r="E328" s="50"/>
      <c r="F328" s="27"/>
      <c r="G328" s="27"/>
      <c r="H328" s="27"/>
    </row>
    <row r="329" spans="1:8" s="28" customFormat="1" ht="13">
      <c r="A329" s="25"/>
      <c r="B329" s="26"/>
      <c r="C329" s="25"/>
      <c r="D329" s="25"/>
      <c r="E329" s="50"/>
      <c r="F329" s="27"/>
      <c r="G329" s="27"/>
      <c r="H329" s="27"/>
    </row>
    <row r="330" spans="1:8" s="28" customFormat="1" ht="13">
      <c r="A330" s="25"/>
      <c r="B330" s="26"/>
      <c r="C330" s="25"/>
      <c r="D330" s="25"/>
      <c r="E330" s="50"/>
      <c r="F330" s="27"/>
      <c r="G330" s="27"/>
      <c r="H330" s="27"/>
    </row>
    <row r="331" spans="1:8" s="28" customFormat="1" ht="13">
      <c r="A331" s="25"/>
      <c r="B331" s="26"/>
      <c r="C331" s="25"/>
      <c r="D331" s="25"/>
      <c r="E331" s="50"/>
      <c r="F331" s="27"/>
      <c r="G331" s="27"/>
      <c r="H331" s="27"/>
    </row>
    <row r="332" spans="1:8" s="28" customFormat="1" ht="13">
      <c r="A332" s="25"/>
      <c r="B332" s="26"/>
      <c r="C332" s="25"/>
      <c r="D332" s="25"/>
      <c r="E332" s="50"/>
      <c r="F332" s="27"/>
      <c r="G332" s="27"/>
      <c r="H332" s="27"/>
    </row>
    <row r="333" spans="1:8" s="28" customFormat="1" ht="13">
      <c r="A333" s="25"/>
      <c r="B333" s="26"/>
      <c r="C333" s="25"/>
      <c r="D333" s="25"/>
      <c r="E333" s="50"/>
      <c r="F333" s="27"/>
      <c r="G333" s="27"/>
      <c r="H333" s="27"/>
    </row>
    <row r="334" spans="1:8" s="28" customFormat="1" ht="13">
      <c r="A334" s="25"/>
      <c r="B334" s="26"/>
      <c r="C334" s="25"/>
      <c r="D334" s="25"/>
      <c r="E334" s="50"/>
      <c r="F334" s="27"/>
      <c r="G334" s="27"/>
      <c r="H334" s="27"/>
    </row>
    <row r="335" spans="1:8" s="28" customFormat="1" ht="13">
      <c r="A335" s="25"/>
      <c r="B335" s="26"/>
      <c r="C335" s="25"/>
      <c r="D335" s="25"/>
      <c r="E335" s="50"/>
      <c r="F335" s="27"/>
      <c r="G335" s="27"/>
      <c r="H335" s="27"/>
    </row>
    <row r="336" spans="1:8" s="28" customFormat="1" ht="13">
      <c r="A336" s="25"/>
      <c r="B336" s="26"/>
      <c r="C336" s="25"/>
      <c r="D336" s="25"/>
      <c r="E336" s="50"/>
      <c r="F336" s="27"/>
      <c r="G336" s="27"/>
      <c r="H336" s="27"/>
    </row>
    <row r="337" spans="1:8" s="28" customFormat="1" ht="13">
      <c r="A337" s="25"/>
      <c r="B337" s="26"/>
      <c r="C337" s="25"/>
      <c r="D337" s="25"/>
      <c r="E337" s="50"/>
      <c r="F337" s="27"/>
      <c r="G337" s="27"/>
      <c r="H337" s="27"/>
    </row>
    <row r="338" spans="1:8" s="28" customFormat="1" ht="13">
      <c r="A338" s="25"/>
      <c r="B338" s="26"/>
      <c r="C338" s="25"/>
      <c r="D338" s="25"/>
      <c r="E338" s="50"/>
      <c r="F338" s="27"/>
      <c r="G338" s="27"/>
      <c r="H338" s="27"/>
    </row>
    <row r="339" spans="1:8" s="28" customFormat="1" ht="13">
      <c r="A339" s="25"/>
      <c r="B339" s="26"/>
      <c r="C339" s="25"/>
      <c r="D339" s="25"/>
      <c r="E339" s="50"/>
      <c r="F339" s="27"/>
      <c r="G339" s="27"/>
      <c r="H339" s="27"/>
    </row>
    <row r="340" spans="1:8" s="28" customFormat="1" ht="13">
      <c r="A340" s="25"/>
      <c r="B340" s="26"/>
      <c r="C340" s="25"/>
      <c r="D340" s="25"/>
      <c r="E340" s="50"/>
      <c r="F340" s="27"/>
      <c r="G340" s="27"/>
      <c r="H340" s="27"/>
    </row>
    <row r="341" spans="1:8" s="28" customFormat="1" ht="13">
      <c r="A341" s="25"/>
      <c r="B341" s="26"/>
      <c r="C341" s="25"/>
      <c r="D341" s="25"/>
      <c r="E341" s="50"/>
      <c r="F341" s="27"/>
      <c r="G341" s="27"/>
      <c r="H341" s="27"/>
    </row>
    <row r="342" spans="1:8" s="28" customFormat="1" ht="13">
      <c r="A342" s="25"/>
      <c r="B342" s="26"/>
      <c r="C342" s="25"/>
      <c r="D342" s="25"/>
      <c r="E342" s="50"/>
      <c r="F342" s="27"/>
      <c r="G342" s="27"/>
      <c r="H342" s="27"/>
    </row>
    <row r="343" spans="1:8" s="28" customFormat="1" ht="13">
      <c r="A343" s="25"/>
      <c r="B343" s="26"/>
      <c r="C343" s="25"/>
      <c r="D343" s="25"/>
      <c r="E343" s="50"/>
      <c r="F343" s="27"/>
      <c r="G343" s="27"/>
      <c r="H343" s="27"/>
    </row>
    <row r="344" spans="1:8" s="28" customFormat="1" ht="13">
      <c r="A344" s="25"/>
      <c r="B344" s="26"/>
      <c r="C344" s="25"/>
      <c r="D344" s="25"/>
      <c r="E344" s="50"/>
      <c r="F344" s="27"/>
      <c r="G344" s="27"/>
      <c r="H344" s="27"/>
    </row>
    <row r="345" spans="1:8" s="28" customFormat="1" ht="13">
      <c r="A345" s="25"/>
      <c r="B345" s="26"/>
      <c r="C345" s="25"/>
      <c r="D345" s="25"/>
      <c r="E345" s="50"/>
      <c r="F345" s="27"/>
      <c r="G345" s="27"/>
      <c r="H345" s="27"/>
    </row>
    <row r="346" spans="1:8" s="28" customFormat="1" ht="13">
      <c r="A346" s="25"/>
      <c r="B346" s="26"/>
      <c r="C346" s="25"/>
      <c r="D346" s="25"/>
      <c r="E346" s="50"/>
      <c r="F346" s="27"/>
      <c r="G346" s="27"/>
      <c r="H346" s="27"/>
    </row>
    <row r="347" spans="1:8" s="28" customFormat="1" ht="13">
      <c r="A347" s="25"/>
      <c r="B347" s="26"/>
      <c r="C347" s="25"/>
      <c r="D347" s="25"/>
      <c r="E347" s="50"/>
      <c r="F347" s="27"/>
      <c r="G347" s="27"/>
      <c r="H347" s="27"/>
    </row>
    <row r="348" spans="1:8" s="28" customFormat="1" ht="13">
      <c r="A348" s="25"/>
      <c r="B348" s="26"/>
      <c r="C348" s="25"/>
      <c r="D348" s="25"/>
      <c r="E348" s="50"/>
      <c r="F348" s="27"/>
      <c r="G348" s="27"/>
      <c r="H348" s="27"/>
    </row>
    <row r="349" spans="1:8" s="28" customFormat="1" ht="13">
      <c r="A349" s="25"/>
      <c r="B349" s="26"/>
      <c r="C349" s="25"/>
      <c r="D349" s="25"/>
      <c r="E349" s="50"/>
      <c r="F349" s="27"/>
      <c r="G349" s="27"/>
      <c r="H349" s="27"/>
    </row>
    <row r="350" spans="1:8" s="28" customFormat="1" ht="13">
      <c r="A350" s="25"/>
      <c r="B350" s="26"/>
      <c r="C350" s="25"/>
      <c r="D350" s="25"/>
      <c r="E350" s="50"/>
      <c r="F350" s="27"/>
      <c r="G350" s="27"/>
      <c r="H350" s="27"/>
    </row>
    <row r="351" spans="1:8" s="28" customFormat="1" ht="13">
      <c r="A351" s="25"/>
      <c r="B351" s="26"/>
      <c r="C351" s="25"/>
      <c r="D351" s="25"/>
      <c r="E351" s="50"/>
      <c r="F351" s="27"/>
      <c r="G351" s="27"/>
      <c r="H351" s="27"/>
    </row>
    <row r="352" spans="1:8" s="28" customFormat="1" ht="13">
      <c r="A352" s="25"/>
      <c r="B352" s="26"/>
      <c r="C352" s="25"/>
      <c r="D352" s="25"/>
      <c r="E352" s="50"/>
      <c r="F352" s="27"/>
      <c r="G352" s="27"/>
      <c r="H352" s="27"/>
    </row>
    <row r="353" spans="1:8" s="28" customFormat="1" ht="13">
      <c r="A353" s="25"/>
      <c r="B353" s="26"/>
      <c r="C353" s="25"/>
      <c r="D353" s="25"/>
      <c r="E353" s="50"/>
      <c r="F353" s="27"/>
      <c r="G353" s="27"/>
      <c r="H353" s="27"/>
    </row>
    <row r="354" spans="1:8" s="28" customFormat="1" ht="13">
      <c r="A354" s="25"/>
      <c r="B354" s="26"/>
      <c r="C354" s="26"/>
      <c r="D354" s="25"/>
      <c r="E354" s="50"/>
      <c r="F354" s="27"/>
      <c r="G354" s="27"/>
      <c r="H354" s="27"/>
    </row>
    <row r="355" spans="1:8" s="28" customFormat="1" ht="13">
      <c r="A355" s="25"/>
      <c r="B355" s="26"/>
      <c r="C355" s="25"/>
      <c r="D355" s="25"/>
      <c r="E355" s="50"/>
      <c r="F355" s="27"/>
      <c r="G355" s="27"/>
      <c r="H355" s="27"/>
    </row>
    <row r="356" spans="1:8" s="28" customFormat="1" ht="13">
      <c r="A356" s="25"/>
      <c r="B356" s="26"/>
      <c r="C356" s="25"/>
      <c r="D356" s="25"/>
      <c r="E356" s="50"/>
      <c r="F356" s="27"/>
      <c r="G356" s="27"/>
      <c r="H356" s="27"/>
    </row>
    <row r="357" spans="1:8" s="31" customFormat="1" ht="18">
      <c r="A357" s="29"/>
      <c r="B357" s="29"/>
      <c r="C357" s="29"/>
      <c r="D357" s="29"/>
      <c r="E357" s="51"/>
      <c r="F357" s="30"/>
      <c r="G357" s="30"/>
      <c r="H357" s="30"/>
    </row>
    <row r="365" ht="15">
      <c r="C365" s="1"/>
    </row>
    <row r="366" ht="15">
      <c r="C366" s="1"/>
    </row>
    <row r="374" ht="15">
      <c r="C374" s="1"/>
    </row>
    <row r="378" spans="2:8" s="14" customFormat="1" ht="15">
      <c r="B378" s="1"/>
      <c r="C378" s="32"/>
      <c r="D378" s="32"/>
      <c r="E378" s="46"/>
      <c r="F378" s="17"/>
      <c r="G378" s="17"/>
      <c r="H378" s="17"/>
    </row>
    <row r="387" spans="1:8" s="59" customFormat="1" ht="18">
      <c r="A387" s="14"/>
      <c r="B387" s="1"/>
      <c r="C387" s="29"/>
      <c r="D387" s="14"/>
      <c r="E387" s="46"/>
      <c r="F387" s="17"/>
      <c r="G387" s="30"/>
      <c r="H387" s="30"/>
    </row>
  </sheetData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72" r:id="rId1"/>
  <rowBreaks count="1" manualBreakCount="1">
    <brk id="35" min="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4BF57-5F12-423C-ADBB-2023B21F11C3}">
  <dimension ref="A1:H382"/>
  <sheetViews>
    <sheetView zoomScaleSheetLayoutView="100" workbookViewId="0" topLeftCell="A3">
      <selection activeCell="F36" sqref="F3:F36"/>
    </sheetView>
  </sheetViews>
  <sheetFormatPr defaultColWidth="9.140625" defaultRowHeight="15"/>
  <cols>
    <col min="1" max="1" width="9.140625" style="14" customWidth="1"/>
    <col min="2" max="2" width="14.00390625" style="1" customWidth="1"/>
    <col min="3" max="3" width="77.8515625" style="14" customWidth="1"/>
    <col min="4" max="4" width="9.8515625" style="14" customWidth="1"/>
    <col min="5" max="5" width="8.57421875" style="46" customWidth="1"/>
    <col min="6" max="6" width="14.57421875" style="17" customWidth="1"/>
    <col min="7" max="8" width="18.28125" style="17" customWidth="1"/>
    <col min="9" max="16384" width="9.140625" style="9" customWidth="1"/>
  </cols>
  <sheetData>
    <row r="1" spans="2:8" s="1" customFormat="1" ht="30">
      <c r="B1" s="2" t="s">
        <v>0</v>
      </c>
      <c r="C1" s="3"/>
      <c r="D1" s="2" t="s">
        <v>1</v>
      </c>
      <c r="E1" s="39" t="s">
        <v>2</v>
      </c>
      <c r="F1" s="4" t="s">
        <v>3</v>
      </c>
      <c r="G1" s="4" t="s">
        <v>4</v>
      </c>
      <c r="H1" s="4" t="s">
        <v>5</v>
      </c>
    </row>
    <row r="2" spans="1:8" ht="15">
      <c r="A2" s="1"/>
      <c r="B2" s="5"/>
      <c r="C2" s="5" t="s">
        <v>26</v>
      </c>
      <c r="D2" s="6"/>
      <c r="E2" s="40"/>
      <c r="F2" s="7"/>
      <c r="G2" s="8"/>
      <c r="H2" s="8"/>
    </row>
    <row r="3" spans="1:8" ht="28">
      <c r="A3" s="9"/>
      <c r="B3" s="2" t="s">
        <v>66</v>
      </c>
      <c r="C3" s="10" t="s">
        <v>71</v>
      </c>
      <c r="D3" s="10" t="s">
        <v>8</v>
      </c>
      <c r="E3" s="41">
        <v>153</v>
      </c>
      <c r="F3" s="12"/>
      <c r="G3" s="12">
        <f aca="true" t="shared" si="0" ref="G3">E3*F3</f>
        <v>0</v>
      </c>
      <c r="H3" s="11">
        <f aca="true" t="shared" si="1" ref="H3">G3*1.21</f>
        <v>0</v>
      </c>
    </row>
    <row r="4" spans="1:8" ht="15">
      <c r="A4" s="9"/>
      <c r="B4" s="2">
        <v>183101121</v>
      </c>
      <c r="C4" s="10" t="s">
        <v>23</v>
      </c>
      <c r="D4" s="10" t="s">
        <v>6</v>
      </c>
      <c r="E4" s="41">
        <v>17</v>
      </c>
      <c r="F4" s="12"/>
      <c r="G4" s="12">
        <f>E4*F4</f>
        <v>0</v>
      </c>
      <c r="H4" s="11">
        <f>G4*1.21</f>
        <v>0</v>
      </c>
    </row>
    <row r="5" spans="2:8" s="35" customFormat="1" ht="15">
      <c r="B5" s="36">
        <v>181102116</v>
      </c>
      <c r="C5" s="37" t="s">
        <v>11</v>
      </c>
      <c r="D5" s="37" t="s">
        <v>6</v>
      </c>
      <c r="E5" s="41">
        <v>17</v>
      </c>
      <c r="F5" s="38"/>
      <c r="G5" s="12">
        <f aca="true" t="shared" si="2" ref="G5:G18">E5*F5</f>
        <v>0</v>
      </c>
      <c r="H5" s="11">
        <f aca="true" t="shared" si="3" ref="H5:H30">G5*1.21</f>
        <v>0</v>
      </c>
    </row>
    <row r="6" spans="1:8" ht="15">
      <c r="A6" s="9"/>
      <c r="B6" s="2" t="s">
        <v>66</v>
      </c>
      <c r="C6" s="10" t="s">
        <v>67</v>
      </c>
      <c r="D6" s="10" t="s">
        <v>6</v>
      </c>
      <c r="E6" s="41">
        <v>17</v>
      </c>
      <c r="F6" s="12"/>
      <c r="G6" s="12">
        <f t="shared" si="2"/>
        <v>0</v>
      </c>
      <c r="H6" s="11">
        <f t="shared" si="3"/>
        <v>0</v>
      </c>
    </row>
    <row r="7" spans="1:8" ht="15">
      <c r="A7" s="9"/>
      <c r="B7" s="2" t="s">
        <v>66</v>
      </c>
      <c r="C7" s="10" t="s">
        <v>90</v>
      </c>
      <c r="D7" s="10" t="s">
        <v>6</v>
      </c>
      <c r="E7" s="41">
        <v>9</v>
      </c>
      <c r="F7" s="12"/>
      <c r="G7" s="12">
        <f t="shared" si="2"/>
        <v>0</v>
      </c>
      <c r="H7" s="11">
        <f t="shared" si="3"/>
        <v>0</v>
      </c>
    </row>
    <row r="8" spans="1:8" ht="15">
      <c r="A8" s="9"/>
      <c r="B8" s="2">
        <v>184215133</v>
      </c>
      <c r="C8" s="10" t="s">
        <v>73</v>
      </c>
      <c r="D8" s="10" t="s">
        <v>6</v>
      </c>
      <c r="E8" s="41">
        <v>17</v>
      </c>
      <c r="F8" s="12"/>
      <c r="G8" s="12">
        <f t="shared" si="2"/>
        <v>0</v>
      </c>
      <c r="H8" s="11">
        <f t="shared" si="3"/>
        <v>0</v>
      </c>
    </row>
    <row r="9" spans="1:8" ht="15">
      <c r="A9" s="9"/>
      <c r="B9" s="2" t="s">
        <v>66</v>
      </c>
      <c r="C9" s="10" t="s">
        <v>12</v>
      </c>
      <c r="D9" s="10" t="s">
        <v>6</v>
      </c>
      <c r="E9" s="41">
        <v>17</v>
      </c>
      <c r="F9" s="12"/>
      <c r="G9" s="12">
        <f t="shared" si="2"/>
        <v>0</v>
      </c>
      <c r="H9" s="11">
        <f t="shared" si="3"/>
        <v>0</v>
      </c>
    </row>
    <row r="10" spans="1:8" ht="15">
      <c r="A10" s="9"/>
      <c r="B10" s="2" t="s">
        <v>66</v>
      </c>
      <c r="C10" s="10" t="s">
        <v>13</v>
      </c>
      <c r="D10" s="10" t="s">
        <v>6</v>
      </c>
      <c r="E10" s="41">
        <v>17</v>
      </c>
      <c r="F10" s="12"/>
      <c r="G10" s="12">
        <f t="shared" si="2"/>
        <v>0</v>
      </c>
      <c r="H10" s="11">
        <f t="shared" si="3"/>
        <v>0</v>
      </c>
    </row>
    <row r="11" spans="1:8" ht="15">
      <c r="A11" s="9"/>
      <c r="B11" s="2" t="s">
        <v>66</v>
      </c>
      <c r="C11" s="10" t="s">
        <v>82</v>
      </c>
      <c r="D11" s="10" t="s">
        <v>6</v>
      </c>
      <c r="E11" s="41">
        <v>17</v>
      </c>
      <c r="F11" s="12"/>
      <c r="G11" s="12">
        <f t="shared" si="2"/>
        <v>0</v>
      </c>
      <c r="H11" s="11">
        <f t="shared" si="3"/>
        <v>0</v>
      </c>
    </row>
    <row r="12" spans="1:8" ht="15">
      <c r="A12" s="9"/>
      <c r="B12" s="2" t="s">
        <v>66</v>
      </c>
      <c r="C12" s="10" t="s">
        <v>83</v>
      </c>
      <c r="D12" s="10" t="s">
        <v>6</v>
      </c>
      <c r="E12" s="41">
        <v>17</v>
      </c>
      <c r="F12" s="12"/>
      <c r="G12" s="12">
        <f t="shared" si="2"/>
        <v>0</v>
      </c>
      <c r="H12" s="11">
        <f t="shared" si="3"/>
        <v>0</v>
      </c>
    </row>
    <row r="13" spans="1:8" ht="15">
      <c r="A13" s="9"/>
      <c r="B13" s="2" t="s">
        <v>66</v>
      </c>
      <c r="C13" s="10" t="s">
        <v>87</v>
      </c>
      <c r="D13" s="10" t="s">
        <v>6</v>
      </c>
      <c r="E13" s="41">
        <v>17</v>
      </c>
      <c r="F13" s="12"/>
      <c r="G13" s="12">
        <f t="shared" si="2"/>
        <v>0</v>
      </c>
      <c r="H13" s="11">
        <f t="shared" si="3"/>
        <v>0</v>
      </c>
    </row>
    <row r="14" spans="1:8" ht="15">
      <c r="A14" s="9"/>
      <c r="B14" s="2" t="s">
        <v>66</v>
      </c>
      <c r="C14" s="10" t="s">
        <v>88</v>
      </c>
      <c r="D14" s="10" t="s">
        <v>6</v>
      </c>
      <c r="E14" s="41">
        <v>17</v>
      </c>
      <c r="F14" s="12"/>
      <c r="G14" s="12">
        <f t="shared" si="2"/>
        <v>0</v>
      </c>
      <c r="H14" s="11">
        <f t="shared" si="3"/>
        <v>0</v>
      </c>
    </row>
    <row r="15" spans="1:8" ht="15">
      <c r="A15" s="9"/>
      <c r="B15" s="2" t="s">
        <v>66</v>
      </c>
      <c r="C15" s="10" t="s">
        <v>14</v>
      </c>
      <c r="D15" s="10" t="s">
        <v>6</v>
      </c>
      <c r="E15" s="41">
        <v>17</v>
      </c>
      <c r="F15" s="12"/>
      <c r="G15" s="12">
        <f t="shared" si="2"/>
        <v>0</v>
      </c>
      <c r="H15" s="11">
        <f t="shared" si="3"/>
        <v>0</v>
      </c>
    </row>
    <row r="16" spans="1:8" ht="15">
      <c r="A16" s="9"/>
      <c r="B16" s="2" t="s">
        <v>66</v>
      </c>
      <c r="C16" s="10" t="s">
        <v>15</v>
      </c>
      <c r="D16" s="10" t="s">
        <v>6</v>
      </c>
      <c r="E16" s="41">
        <v>17</v>
      </c>
      <c r="F16" s="12"/>
      <c r="G16" s="12">
        <f t="shared" si="2"/>
        <v>0</v>
      </c>
      <c r="H16" s="11">
        <f t="shared" si="3"/>
        <v>0</v>
      </c>
    </row>
    <row r="17" spans="1:8" ht="15">
      <c r="A17" s="1"/>
      <c r="B17" s="5"/>
      <c r="C17" s="5" t="s">
        <v>21</v>
      </c>
      <c r="D17" s="6"/>
      <c r="E17" s="40"/>
      <c r="F17" s="7"/>
      <c r="G17" s="7"/>
      <c r="H17" s="7"/>
    </row>
    <row r="18" spans="1:8" ht="15">
      <c r="A18" s="9"/>
      <c r="B18" s="33" t="s">
        <v>66</v>
      </c>
      <c r="C18" s="58" t="s">
        <v>61</v>
      </c>
      <c r="D18" s="34" t="s">
        <v>6</v>
      </c>
      <c r="E18" s="42">
        <v>17</v>
      </c>
      <c r="F18" s="12"/>
      <c r="G18" s="12">
        <f t="shared" si="2"/>
        <v>0</v>
      </c>
      <c r="H18" s="11">
        <f t="shared" si="3"/>
        <v>0</v>
      </c>
    </row>
    <row r="19" spans="1:8" ht="15">
      <c r="A19" s="1"/>
      <c r="B19" s="5"/>
      <c r="C19" s="5" t="s">
        <v>24</v>
      </c>
      <c r="D19" s="6"/>
      <c r="E19" s="6"/>
      <c r="F19" s="7"/>
      <c r="G19" s="7"/>
      <c r="H19" s="7"/>
    </row>
    <row r="20" spans="2:8" s="35" customFormat="1" ht="28">
      <c r="B20" s="36" t="s">
        <v>66</v>
      </c>
      <c r="C20" s="37" t="s">
        <v>68</v>
      </c>
      <c r="D20" s="63" t="s">
        <v>51</v>
      </c>
      <c r="E20" s="43">
        <v>0.4</v>
      </c>
      <c r="F20" s="38"/>
      <c r="G20" s="38">
        <f aca="true" t="shared" si="4" ref="G20:G21">E20*F20</f>
        <v>0</v>
      </c>
      <c r="H20" s="11">
        <f aca="true" t="shared" si="5" ref="H20:H21">G20*1.21</f>
        <v>0</v>
      </c>
    </row>
    <row r="21" spans="2:8" s="35" customFormat="1" ht="28">
      <c r="B21" s="36" t="s">
        <v>66</v>
      </c>
      <c r="C21" s="37" t="s">
        <v>93</v>
      </c>
      <c r="D21" s="37" t="s">
        <v>74</v>
      </c>
      <c r="E21" s="43">
        <v>22</v>
      </c>
      <c r="F21" s="38"/>
      <c r="G21" s="38">
        <f t="shared" si="4"/>
        <v>0</v>
      </c>
      <c r="H21" s="11">
        <f t="shared" si="5"/>
        <v>0</v>
      </c>
    </row>
    <row r="22" spans="2:8" s="35" customFormat="1" ht="15">
      <c r="B22" s="36" t="s">
        <v>66</v>
      </c>
      <c r="C22" s="37" t="s">
        <v>72</v>
      </c>
      <c r="D22" s="37" t="s">
        <v>6</v>
      </c>
      <c r="E22" s="43">
        <v>48</v>
      </c>
      <c r="F22" s="38"/>
      <c r="G22" s="38">
        <f aca="true" t="shared" si="6" ref="G22:G30">E22*F22</f>
        <v>0</v>
      </c>
      <c r="H22" s="11">
        <f t="shared" si="3"/>
        <v>0</v>
      </c>
    </row>
    <row r="23" spans="2:8" s="35" customFormat="1" ht="15">
      <c r="B23" s="36" t="s">
        <v>66</v>
      </c>
      <c r="C23" s="37" t="s">
        <v>17</v>
      </c>
      <c r="D23" s="37" t="s">
        <v>6</v>
      </c>
      <c r="E23" s="43">
        <v>192</v>
      </c>
      <c r="F23" s="38"/>
      <c r="G23" s="38">
        <f t="shared" si="6"/>
        <v>0</v>
      </c>
      <c r="H23" s="11">
        <f t="shared" si="3"/>
        <v>0</v>
      </c>
    </row>
    <row r="24" spans="2:8" s="35" customFormat="1" ht="15">
      <c r="B24" s="36" t="s">
        <v>66</v>
      </c>
      <c r="C24" s="37" t="s">
        <v>18</v>
      </c>
      <c r="D24" s="37" t="s">
        <v>6</v>
      </c>
      <c r="E24" s="43">
        <v>16</v>
      </c>
      <c r="F24" s="38"/>
      <c r="G24" s="38">
        <f t="shared" si="6"/>
        <v>0</v>
      </c>
      <c r="H24" s="11">
        <f t="shared" si="3"/>
        <v>0</v>
      </c>
    </row>
    <row r="25" spans="2:8" s="35" customFormat="1" ht="15">
      <c r="B25" s="36" t="s">
        <v>66</v>
      </c>
      <c r="C25" s="37" t="s">
        <v>84</v>
      </c>
      <c r="D25" s="37" t="s">
        <v>16</v>
      </c>
      <c r="E25" s="43">
        <v>2</v>
      </c>
      <c r="F25" s="38"/>
      <c r="G25" s="38">
        <f t="shared" si="6"/>
        <v>0</v>
      </c>
      <c r="H25" s="11">
        <f t="shared" si="3"/>
        <v>0</v>
      </c>
    </row>
    <row r="26" spans="2:8" s="35" customFormat="1" ht="15">
      <c r="B26" s="36" t="s">
        <v>66</v>
      </c>
      <c r="C26" s="37" t="s">
        <v>85</v>
      </c>
      <c r="D26" s="37" t="s">
        <v>16</v>
      </c>
      <c r="E26" s="43">
        <v>5</v>
      </c>
      <c r="F26" s="38"/>
      <c r="G26" s="38">
        <f t="shared" si="6"/>
        <v>0</v>
      </c>
      <c r="H26" s="11">
        <f t="shared" si="3"/>
        <v>0</v>
      </c>
    </row>
    <row r="27" spans="2:8" s="35" customFormat="1" ht="15">
      <c r="B27" s="36" t="s">
        <v>66</v>
      </c>
      <c r="C27" s="37" t="s">
        <v>86</v>
      </c>
      <c r="D27" s="37" t="s">
        <v>6</v>
      </c>
      <c r="E27" s="43">
        <v>17</v>
      </c>
      <c r="F27" s="38"/>
      <c r="G27" s="38">
        <f t="shared" si="6"/>
        <v>0</v>
      </c>
      <c r="H27" s="11">
        <f t="shared" si="3"/>
        <v>0</v>
      </c>
    </row>
    <row r="28" spans="2:8" s="35" customFormat="1" ht="15">
      <c r="B28" s="36" t="s">
        <v>66</v>
      </c>
      <c r="C28" s="37" t="s">
        <v>89</v>
      </c>
      <c r="D28" s="37" t="s">
        <v>6</v>
      </c>
      <c r="E28" s="43">
        <v>17</v>
      </c>
      <c r="F28" s="38"/>
      <c r="G28" s="38">
        <f t="shared" si="6"/>
        <v>0</v>
      </c>
      <c r="H28" s="11">
        <f t="shared" si="3"/>
        <v>0</v>
      </c>
    </row>
    <row r="29" spans="2:8" s="35" customFormat="1" ht="15">
      <c r="B29" s="36" t="s">
        <v>66</v>
      </c>
      <c r="C29" s="37" t="s">
        <v>19</v>
      </c>
      <c r="D29" s="37" t="s">
        <v>7</v>
      </c>
      <c r="E29" s="43">
        <v>2</v>
      </c>
      <c r="F29" s="38"/>
      <c r="G29" s="38">
        <f t="shared" si="6"/>
        <v>0</v>
      </c>
      <c r="H29" s="11">
        <f t="shared" si="3"/>
        <v>0</v>
      </c>
    </row>
    <row r="30" spans="2:8" s="35" customFormat="1" ht="15">
      <c r="B30" s="36">
        <v>998231311</v>
      </c>
      <c r="C30" s="37" t="s">
        <v>20</v>
      </c>
      <c r="D30" s="37" t="s">
        <v>7</v>
      </c>
      <c r="E30" s="35">
        <v>4</v>
      </c>
      <c r="F30" s="38"/>
      <c r="G30" s="38">
        <f t="shared" si="6"/>
        <v>0</v>
      </c>
      <c r="H30" s="11">
        <f t="shared" si="3"/>
        <v>0</v>
      </c>
    </row>
    <row r="31" spans="1:8" ht="15">
      <c r="A31" s="1"/>
      <c r="B31" s="16"/>
      <c r="C31" s="16" t="s">
        <v>9</v>
      </c>
      <c r="D31" s="16"/>
      <c r="E31" s="44"/>
      <c r="F31" s="8"/>
      <c r="G31" s="8"/>
      <c r="H31" s="8"/>
    </row>
    <row r="32" spans="1:8" s="15" customFormat="1" ht="15">
      <c r="A32" s="1"/>
      <c r="B32" s="2" t="s">
        <v>69</v>
      </c>
      <c r="C32" s="10" t="s">
        <v>70</v>
      </c>
      <c r="D32" s="10" t="s">
        <v>8</v>
      </c>
      <c r="E32" s="41">
        <v>235</v>
      </c>
      <c r="F32" s="12"/>
      <c r="G32" s="12">
        <f aca="true" t="shared" si="7" ref="G32">F32*E32</f>
        <v>0</v>
      </c>
      <c r="H32" s="12">
        <f aca="true" t="shared" si="8" ref="H32">G32*1.21</f>
        <v>0</v>
      </c>
    </row>
    <row r="33" spans="1:8" ht="15">
      <c r="A33" s="1"/>
      <c r="B33" s="36">
        <v>998231311</v>
      </c>
      <c r="C33" s="10" t="s">
        <v>10</v>
      </c>
      <c r="D33" s="10" t="s">
        <v>7</v>
      </c>
      <c r="E33" s="41">
        <v>6</v>
      </c>
      <c r="F33" s="12"/>
      <c r="G33" s="12">
        <f>F33*E33</f>
        <v>0</v>
      </c>
      <c r="H33" s="12">
        <f aca="true" t="shared" si="9" ref="H33:H36">G33*1.21</f>
        <v>0</v>
      </c>
    </row>
    <row r="34" spans="1:8" ht="15">
      <c r="A34" s="1"/>
      <c r="B34" s="36" t="s">
        <v>66</v>
      </c>
      <c r="C34" s="10" t="s">
        <v>29</v>
      </c>
      <c r="D34" s="10" t="s">
        <v>28</v>
      </c>
      <c r="E34" s="41">
        <v>17</v>
      </c>
      <c r="F34" s="12"/>
      <c r="G34" s="12">
        <f aca="true" t="shared" si="10" ref="G34:G36">F34*E34</f>
        <v>0</v>
      </c>
      <c r="H34" s="12">
        <f t="shared" si="9"/>
        <v>0</v>
      </c>
    </row>
    <row r="35" spans="1:8" ht="15">
      <c r="A35" s="1"/>
      <c r="B35" s="36" t="s">
        <v>66</v>
      </c>
      <c r="C35" s="10" t="s">
        <v>30</v>
      </c>
      <c r="D35" s="10" t="s">
        <v>6</v>
      </c>
      <c r="E35" s="41">
        <v>17</v>
      </c>
      <c r="F35" s="12"/>
      <c r="G35" s="12">
        <f t="shared" si="10"/>
        <v>0</v>
      </c>
      <c r="H35" s="12">
        <f t="shared" si="9"/>
        <v>0</v>
      </c>
    </row>
    <row r="36" spans="1:8" ht="15">
      <c r="A36" s="1"/>
      <c r="B36" s="36" t="s">
        <v>66</v>
      </c>
      <c r="C36" s="10" t="s">
        <v>31</v>
      </c>
      <c r="D36" s="10" t="s">
        <v>6</v>
      </c>
      <c r="E36" s="41">
        <v>17</v>
      </c>
      <c r="F36" s="12"/>
      <c r="G36" s="12">
        <f t="shared" si="10"/>
        <v>0</v>
      </c>
      <c r="H36" s="12">
        <f t="shared" si="9"/>
        <v>0</v>
      </c>
    </row>
    <row r="37" spans="1:8" ht="15">
      <c r="A37" s="1"/>
      <c r="B37" s="5"/>
      <c r="C37" s="5" t="s">
        <v>22</v>
      </c>
      <c r="D37" s="5"/>
      <c r="E37" s="45"/>
      <c r="F37" s="8"/>
      <c r="G37" s="8">
        <f>SUM(G2:G36)</f>
        <v>0</v>
      </c>
      <c r="H37" s="8">
        <f>SUM(H1:H36)</f>
        <v>0</v>
      </c>
    </row>
    <row r="38" spans="1:8" s="35" customFormat="1" ht="15">
      <c r="A38" s="52"/>
      <c r="B38" s="52"/>
      <c r="C38" s="52"/>
      <c r="D38" s="52"/>
      <c r="E38" s="55"/>
      <c r="F38" s="56"/>
      <c r="G38" s="56"/>
      <c r="H38" s="56"/>
    </row>
    <row r="39" spans="2:8" s="35" customFormat="1" ht="15">
      <c r="B39" s="52"/>
      <c r="C39" s="13"/>
      <c r="D39" s="13"/>
      <c r="E39" s="53"/>
      <c r="F39" s="54"/>
      <c r="G39" s="54"/>
      <c r="H39" s="57"/>
    </row>
    <row r="40" ht="15">
      <c r="A40" s="1"/>
    </row>
    <row r="41" ht="15">
      <c r="A41" s="1"/>
    </row>
    <row r="42" spans="3:8" s="1" customFormat="1" ht="15">
      <c r="C42" s="14"/>
      <c r="D42" s="14"/>
      <c r="E42" s="46"/>
      <c r="F42" s="17"/>
      <c r="G42" s="17"/>
      <c r="H42" s="17"/>
    </row>
    <row r="43" spans="3:8" s="1" customFormat="1" ht="15">
      <c r="C43" s="14"/>
      <c r="D43" s="14"/>
      <c r="E43" s="46"/>
      <c r="F43" s="17"/>
      <c r="G43" s="17"/>
      <c r="H43" s="17"/>
    </row>
    <row r="44" ht="15">
      <c r="A44" s="1"/>
    </row>
    <row r="45" ht="15">
      <c r="A45" s="1"/>
    </row>
    <row r="46" ht="15">
      <c r="A46" s="1"/>
    </row>
    <row r="47" ht="15">
      <c r="A47" s="1"/>
    </row>
    <row r="48" spans="1:2" ht="15">
      <c r="A48" s="1"/>
      <c r="B48" s="14"/>
    </row>
    <row r="49" ht="15">
      <c r="A49" s="1"/>
    </row>
    <row r="50" ht="15">
      <c r="A50" s="1"/>
    </row>
    <row r="51" ht="15">
      <c r="A51" s="1"/>
    </row>
    <row r="52" ht="15">
      <c r="A52" s="1"/>
    </row>
    <row r="53" spans="1:8" ht="15">
      <c r="A53" s="1"/>
      <c r="C53" s="1"/>
      <c r="D53" s="1"/>
      <c r="E53" s="47"/>
      <c r="F53" s="19"/>
      <c r="G53" s="19"/>
      <c r="H53" s="19"/>
    </row>
    <row r="54" spans="1:2" ht="15">
      <c r="A54" s="1"/>
      <c r="B54" s="14"/>
    </row>
    <row r="55" spans="1:2" ht="15">
      <c r="A55" s="1"/>
      <c r="B55" s="14"/>
    </row>
    <row r="56" spans="1:8" s="59" customFormat="1" ht="15">
      <c r="A56" s="1"/>
      <c r="B56" s="14"/>
      <c r="C56" s="14"/>
      <c r="D56" s="14"/>
      <c r="E56" s="46"/>
      <c r="F56" s="17"/>
      <c r="G56" s="17"/>
      <c r="H56" s="17"/>
    </row>
    <row r="57" spans="1:8" s="59" customFormat="1" ht="15">
      <c r="A57" s="1"/>
      <c r="B57" s="14"/>
      <c r="C57" s="14"/>
      <c r="D57" s="14"/>
      <c r="E57" s="46"/>
      <c r="F57" s="17"/>
      <c r="G57" s="17"/>
      <c r="H57" s="17"/>
    </row>
    <row r="58" spans="1:8" s="59" customFormat="1" ht="15">
      <c r="A58" s="1"/>
      <c r="B58" s="14"/>
      <c r="C58" s="14"/>
      <c r="D58" s="14"/>
      <c r="E58" s="46"/>
      <c r="F58" s="17"/>
      <c r="G58" s="17"/>
      <c r="H58" s="17"/>
    </row>
    <row r="59" spans="1:8" s="59" customFormat="1" ht="15">
      <c r="A59" s="1"/>
      <c r="B59" s="14"/>
      <c r="C59" s="14"/>
      <c r="D59" s="14"/>
      <c r="E59" s="46"/>
      <c r="F59" s="17"/>
      <c r="G59" s="17"/>
      <c r="H59" s="17"/>
    </row>
    <row r="60" spans="1:8" s="59" customFormat="1" ht="15">
      <c r="A60" s="1"/>
      <c r="B60" s="14"/>
      <c r="C60" s="14"/>
      <c r="D60" s="14"/>
      <c r="E60" s="46"/>
      <c r="F60" s="17"/>
      <c r="G60" s="17"/>
      <c r="H60" s="17"/>
    </row>
    <row r="61" spans="1:8" s="59" customFormat="1" ht="15">
      <c r="A61" s="1"/>
      <c r="B61" s="14"/>
      <c r="C61" s="14"/>
      <c r="D61" s="14"/>
      <c r="E61" s="46"/>
      <c r="F61" s="17"/>
      <c r="G61" s="17"/>
      <c r="H61" s="17"/>
    </row>
    <row r="62" spans="1:8" s="59" customFormat="1" ht="15">
      <c r="A62" s="1"/>
      <c r="B62" s="14"/>
      <c r="C62" s="14"/>
      <c r="D62" s="14"/>
      <c r="E62" s="46"/>
      <c r="F62" s="17"/>
      <c r="G62" s="17"/>
      <c r="H62" s="17"/>
    </row>
    <row r="63" spans="1:8" s="59" customFormat="1" ht="15">
      <c r="A63" s="1"/>
      <c r="B63" s="14"/>
      <c r="C63" s="14"/>
      <c r="D63" s="14"/>
      <c r="E63" s="46"/>
      <c r="F63" s="17"/>
      <c r="G63" s="17"/>
      <c r="H63" s="17"/>
    </row>
    <row r="64" spans="1:8" s="59" customFormat="1" ht="15">
      <c r="A64" s="1"/>
      <c r="B64" s="14"/>
      <c r="C64" s="14"/>
      <c r="D64" s="14"/>
      <c r="E64" s="46"/>
      <c r="F64" s="17"/>
      <c r="G64" s="17"/>
      <c r="H64" s="17"/>
    </row>
    <row r="65" spans="1:8" s="59" customFormat="1" ht="15">
      <c r="A65" s="1"/>
      <c r="B65" s="14"/>
      <c r="C65" s="14"/>
      <c r="D65" s="14"/>
      <c r="E65" s="46"/>
      <c r="F65" s="17"/>
      <c r="G65" s="17"/>
      <c r="H65" s="17"/>
    </row>
    <row r="66" spans="1:8" s="59" customFormat="1" ht="15">
      <c r="A66" s="1"/>
      <c r="B66" s="1"/>
      <c r="C66" s="1"/>
      <c r="D66" s="1"/>
      <c r="E66" s="47"/>
      <c r="F66" s="19"/>
      <c r="G66" s="19"/>
      <c r="H66" s="19"/>
    </row>
    <row r="67" spans="1:8" s="59" customFormat="1" ht="15">
      <c r="A67" s="1"/>
      <c r="B67" s="14"/>
      <c r="C67" s="14"/>
      <c r="D67" s="14"/>
      <c r="E67" s="46"/>
      <c r="F67" s="17"/>
      <c r="G67" s="17"/>
      <c r="H67" s="17"/>
    </row>
    <row r="68" spans="1:8" s="59" customFormat="1" ht="15">
      <c r="A68" s="1"/>
      <c r="B68" s="14"/>
      <c r="C68" s="14"/>
      <c r="D68" s="14"/>
      <c r="E68" s="46"/>
      <c r="F68" s="17"/>
      <c r="G68" s="17"/>
      <c r="H68" s="17"/>
    </row>
    <row r="69" spans="1:8" s="59" customFormat="1" ht="15">
      <c r="A69" s="1"/>
      <c r="B69" s="14"/>
      <c r="C69" s="14"/>
      <c r="D69" s="14"/>
      <c r="E69" s="46"/>
      <c r="F69" s="17"/>
      <c r="G69" s="17"/>
      <c r="H69" s="17"/>
    </row>
    <row r="70" spans="1:8" s="59" customFormat="1" ht="15">
      <c r="A70" s="1"/>
      <c r="B70" s="14"/>
      <c r="C70" s="14"/>
      <c r="D70" s="14"/>
      <c r="E70" s="46"/>
      <c r="F70" s="17"/>
      <c r="G70" s="17"/>
      <c r="H70" s="17"/>
    </row>
    <row r="71" spans="1:8" s="59" customFormat="1" ht="15">
      <c r="A71" s="1"/>
      <c r="B71" s="14"/>
      <c r="C71" s="14"/>
      <c r="D71" s="14"/>
      <c r="E71" s="46"/>
      <c r="F71" s="17"/>
      <c r="G71" s="17"/>
      <c r="H71" s="17"/>
    </row>
    <row r="72" spans="1:2" ht="15">
      <c r="A72" s="1"/>
      <c r="B72" s="14"/>
    </row>
    <row r="73" spans="1:2" ht="15">
      <c r="A73" s="1"/>
      <c r="B73" s="14"/>
    </row>
    <row r="74" spans="1:2" ht="15">
      <c r="A74" s="1"/>
      <c r="B74" s="14"/>
    </row>
    <row r="75" spans="1:2" ht="15">
      <c r="A75" s="1"/>
      <c r="B75" s="14"/>
    </row>
    <row r="76" spans="1:2" ht="15">
      <c r="A76" s="1"/>
      <c r="B76" s="14"/>
    </row>
    <row r="77" spans="1:2" ht="15">
      <c r="A77" s="1"/>
      <c r="B77" s="14"/>
    </row>
    <row r="78" ht="15">
      <c r="A78" s="1"/>
    </row>
    <row r="79" ht="15">
      <c r="A79" s="1"/>
    </row>
    <row r="80" ht="15">
      <c r="A80" s="1"/>
    </row>
    <row r="81" spans="1:8" ht="15">
      <c r="A81" s="1"/>
      <c r="C81" s="1"/>
      <c r="D81" s="1"/>
      <c r="F81" s="19"/>
      <c r="G81" s="19"/>
      <c r="H81" s="19"/>
    </row>
    <row r="84" spans="1:8" s="20" customFormat="1" ht="15">
      <c r="A84" s="1"/>
      <c r="B84" s="1"/>
      <c r="C84" s="14"/>
      <c r="D84" s="14"/>
      <c r="E84" s="46"/>
      <c r="F84" s="17"/>
      <c r="G84" s="17"/>
      <c r="H84" s="17"/>
    </row>
    <row r="85" spans="1:8" ht="15">
      <c r="A85" s="1"/>
      <c r="C85" s="1"/>
      <c r="D85" s="18"/>
      <c r="E85" s="48"/>
      <c r="F85" s="21"/>
      <c r="G85" s="21"/>
      <c r="H85" s="21"/>
    </row>
    <row r="87" spans="1:8" s="22" customFormat="1" ht="15">
      <c r="A87" s="14"/>
      <c r="B87" s="1"/>
      <c r="C87" s="14"/>
      <c r="D87" s="14"/>
      <c r="E87" s="46"/>
      <c r="F87" s="17"/>
      <c r="G87" s="17"/>
      <c r="H87" s="17"/>
    </row>
    <row r="93" spans="1:8" s="1" customFormat="1" ht="15">
      <c r="A93" s="14"/>
      <c r="C93" s="14"/>
      <c r="D93" s="14"/>
      <c r="E93" s="46"/>
      <c r="F93" s="17"/>
      <c r="G93" s="17"/>
      <c r="H93" s="17"/>
    </row>
    <row r="95" spans="1:8" s="1" customFormat="1" ht="15">
      <c r="A95" s="14"/>
      <c r="C95" s="14"/>
      <c r="D95" s="14"/>
      <c r="E95" s="46"/>
      <c r="F95" s="17"/>
      <c r="G95" s="17"/>
      <c r="H95" s="17"/>
    </row>
    <row r="96" spans="1:8" s="1" customFormat="1" ht="15">
      <c r="A96" s="14"/>
      <c r="C96" s="14"/>
      <c r="D96" s="14"/>
      <c r="E96" s="46"/>
      <c r="F96" s="17"/>
      <c r="G96" s="17"/>
      <c r="H96" s="17"/>
    </row>
    <row r="97" spans="1:8" s="1" customFormat="1" ht="15">
      <c r="A97" s="14"/>
      <c r="C97" s="14"/>
      <c r="D97" s="14"/>
      <c r="E97" s="46"/>
      <c r="F97" s="17"/>
      <c r="G97" s="17"/>
      <c r="H97" s="17"/>
    </row>
    <row r="98" spans="1:8" s="1" customFormat="1" ht="15">
      <c r="A98" s="14"/>
      <c r="B98" s="20"/>
      <c r="C98" s="14"/>
      <c r="D98" s="14"/>
      <c r="E98" s="46"/>
      <c r="F98" s="17"/>
      <c r="G98" s="17"/>
      <c r="H98" s="17"/>
    </row>
    <row r="99" spans="1:8" s="1" customFormat="1" ht="15">
      <c r="A99" s="14"/>
      <c r="C99" s="14"/>
      <c r="D99" s="14"/>
      <c r="E99" s="46"/>
      <c r="F99" s="17"/>
      <c r="G99" s="17"/>
      <c r="H99" s="17"/>
    </row>
    <row r="103" spans="5:8" s="1" customFormat="1" ht="15">
      <c r="E103" s="47"/>
      <c r="F103" s="19"/>
      <c r="G103" s="17"/>
      <c r="H103" s="17"/>
    </row>
    <row r="104" spans="1:8" s="15" customFormat="1" ht="15">
      <c r="A104" s="14"/>
      <c r="B104" s="1"/>
      <c r="C104" s="14"/>
      <c r="D104" s="14"/>
      <c r="E104" s="46"/>
      <c r="F104" s="17"/>
      <c r="G104" s="17"/>
      <c r="H104" s="17"/>
    </row>
    <row r="105" ht="15">
      <c r="C105" s="1"/>
    </row>
    <row r="106" spans="1:8" s="15" customFormat="1" ht="15">
      <c r="A106" s="14"/>
      <c r="B106" s="1"/>
      <c r="C106" s="14"/>
      <c r="D106" s="14"/>
      <c r="E106" s="46"/>
      <c r="F106" s="17"/>
      <c r="G106" s="17"/>
      <c r="H106" s="17"/>
    </row>
    <row r="118" spans="1:8" s="15" customFormat="1" ht="15">
      <c r="A118" s="14"/>
      <c r="B118" s="14"/>
      <c r="C118" s="14"/>
      <c r="D118" s="14"/>
      <c r="E118" s="46"/>
      <c r="F118" s="17"/>
      <c r="G118" s="17"/>
      <c r="H118" s="17"/>
    </row>
    <row r="119" ht="15">
      <c r="B119" s="14"/>
    </row>
    <row r="123" ht="15">
      <c r="C123" s="1"/>
    </row>
    <row r="131" ht="15">
      <c r="A131" s="1"/>
    </row>
    <row r="132" spans="1:8" s="15" customFormat="1" ht="15">
      <c r="A132" s="14"/>
      <c r="B132" s="1"/>
      <c r="C132" s="14"/>
      <c r="D132" s="14"/>
      <c r="E132" s="46"/>
      <c r="F132" s="17"/>
      <c r="G132" s="17"/>
      <c r="H132" s="17"/>
    </row>
    <row r="133" spans="1:2" ht="15">
      <c r="A133" s="1"/>
      <c r="B133" s="14"/>
    </row>
    <row r="134" spans="1:2" ht="15">
      <c r="A134" s="1"/>
      <c r="B134" s="14"/>
    </row>
    <row r="135" ht="15">
      <c r="A135" s="1"/>
    </row>
    <row r="136" spans="3:8" s="1" customFormat="1" ht="15">
      <c r="C136" s="14"/>
      <c r="D136" s="14"/>
      <c r="E136" s="46"/>
      <c r="F136" s="17"/>
      <c r="G136" s="17"/>
      <c r="H136" s="17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spans="1:8" s="15" customFormat="1" ht="15">
      <c r="A144" s="1"/>
      <c r="B144" s="1"/>
      <c r="C144" s="14"/>
      <c r="D144" s="14"/>
      <c r="E144" s="46"/>
      <c r="F144" s="17"/>
      <c r="G144" s="17"/>
      <c r="H144" s="17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spans="1:8" ht="15">
      <c r="A149" s="1"/>
      <c r="C149" s="1"/>
      <c r="D149" s="1"/>
      <c r="E149" s="47"/>
      <c r="F149" s="19"/>
      <c r="G149" s="19"/>
      <c r="H149" s="19"/>
    </row>
    <row r="150" ht="15">
      <c r="A150" s="1"/>
    </row>
    <row r="151" ht="15">
      <c r="A151" s="1"/>
    </row>
    <row r="152" spans="1:8" s="59" customFormat="1" ht="15">
      <c r="A152" s="1"/>
      <c r="B152" s="1"/>
      <c r="C152" s="14"/>
      <c r="D152" s="14"/>
      <c r="E152" s="46"/>
      <c r="F152" s="17"/>
      <c r="G152" s="17"/>
      <c r="H152" s="17"/>
    </row>
    <row r="153" spans="1:8" s="59" customFormat="1" ht="15">
      <c r="A153" s="1"/>
      <c r="B153" s="1"/>
      <c r="C153" s="14"/>
      <c r="D153" s="14"/>
      <c r="E153" s="46"/>
      <c r="F153" s="17"/>
      <c r="G153" s="17"/>
      <c r="H153" s="17"/>
    </row>
    <row r="154" spans="1:8" s="59" customFormat="1" ht="15">
      <c r="A154" s="1"/>
      <c r="B154" s="1"/>
      <c r="C154" s="14"/>
      <c r="D154" s="14"/>
      <c r="E154" s="46"/>
      <c r="F154" s="17"/>
      <c r="G154" s="17"/>
      <c r="H154" s="17"/>
    </row>
    <row r="155" spans="1:8" s="59" customFormat="1" ht="15">
      <c r="A155" s="1"/>
      <c r="B155" s="1"/>
      <c r="C155" s="14"/>
      <c r="D155" s="14"/>
      <c r="E155" s="46"/>
      <c r="F155" s="17"/>
      <c r="G155" s="17"/>
      <c r="H155" s="17"/>
    </row>
    <row r="156" spans="1:8" s="59" customFormat="1" ht="15">
      <c r="A156" s="1"/>
      <c r="B156" s="1"/>
      <c r="C156" s="14"/>
      <c r="D156" s="14"/>
      <c r="E156" s="46"/>
      <c r="F156" s="17"/>
      <c r="G156" s="17"/>
      <c r="H156" s="17"/>
    </row>
    <row r="157" spans="1:8" s="59" customFormat="1" ht="15">
      <c r="A157" s="1"/>
      <c r="B157" s="1"/>
      <c r="C157" s="14"/>
      <c r="D157" s="14"/>
      <c r="E157" s="46"/>
      <c r="F157" s="17"/>
      <c r="G157" s="17"/>
      <c r="H157" s="17"/>
    </row>
    <row r="158" spans="1:8" s="59" customFormat="1" ht="15">
      <c r="A158" s="1"/>
      <c r="B158" s="1"/>
      <c r="C158" s="14"/>
      <c r="D158" s="14"/>
      <c r="E158" s="46"/>
      <c r="F158" s="17"/>
      <c r="G158" s="17"/>
      <c r="H158" s="17"/>
    </row>
    <row r="159" spans="1:8" s="59" customFormat="1" ht="15">
      <c r="A159" s="1"/>
      <c r="B159" s="1"/>
      <c r="C159" s="14"/>
      <c r="D159" s="14"/>
      <c r="E159" s="46"/>
      <c r="F159" s="17"/>
      <c r="G159" s="17"/>
      <c r="H159" s="17"/>
    </row>
    <row r="160" spans="1:8" s="59" customFormat="1" ht="15">
      <c r="A160" s="1"/>
      <c r="B160" s="1"/>
      <c r="C160" s="14"/>
      <c r="D160" s="14"/>
      <c r="E160" s="46"/>
      <c r="F160" s="17"/>
      <c r="G160" s="17"/>
      <c r="H160" s="17"/>
    </row>
    <row r="161" spans="1:8" s="59" customFormat="1" ht="15">
      <c r="A161" s="1"/>
      <c r="B161" s="1"/>
      <c r="C161" s="14"/>
      <c r="D161" s="14"/>
      <c r="E161" s="46"/>
      <c r="F161" s="17"/>
      <c r="G161" s="17"/>
      <c r="H161" s="17"/>
    </row>
    <row r="162" spans="1:8" s="59" customFormat="1" ht="15">
      <c r="A162" s="1"/>
      <c r="B162" s="1"/>
      <c r="C162" s="14"/>
      <c r="D162" s="14"/>
      <c r="E162" s="46"/>
      <c r="F162" s="17"/>
      <c r="G162" s="17"/>
      <c r="H162" s="17"/>
    </row>
    <row r="163" spans="1:8" s="59" customFormat="1" ht="15">
      <c r="A163" s="1"/>
      <c r="B163" s="1"/>
      <c r="C163" s="14"/>
      <c r="D163" s="14"/>
      <c r="E163" s="46"/>
      <c r="F163" s="17"/>
      <c r="G163" s="17"/>
      <c r="H163" s="17"/>
    </row>
    <row r="164" spans="1:8" s="59" customFormat="1" ht="15">
      <c r="A164" s="1"/>
      <c r="B164" s="1"/>
      <c r="C164" s="14"/>
      <c r="D164" s="14"/>
      <c r="E164" s="46"/>
      <c r="F164" s="17"/>
      <c r="G164" s="17"/>
      <c r="H164" s="17"/>
    </row>
    <row r="165" spans="1:8" s="59" customFormat="1" ht="15">
      <c r="A165" s="1"/>
      <c r="B165" s="1"/>
      <c r="C165" s="1"/>
      <c r="D165" s="1"/>
      <c r="E165" s="47"/>
      <c r="F165" s="19"/>
      <c r="G165" s="19"/>
      <c r="H165" s="19"/>
    </row>
    <row r="166" spans="1:8" s="59" customFormat="1" ht="15">
      <c r="A166" s="1"/>
      <c r="B166" s="1"/>
      <c r="C166" s="14"/>
      <c r="D166" s="14"/>
      <c r="E166" s="46"/>
      <c r="F166" s="17"/>
      <c r="G166" s="17"/>
      <c r="H166" s="17"/>
    </row>
    <row r="167" spans="1:8" s="59" customFormat="1" ht="15">
      <c r="A167" s="1"/>
      <c r="B167" s="1"/>
      <c r="C167" s="14"/>
      <c r="D167" s="14"/>
      <c r="E167" s="46"/>
      <c r="F167" s="17"/>
      <c r="G167" s="17"/>
      <c r="H167" s="17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B173" s="14"/>
    </row>
    <row r="177" ht="15">
      <c r="A177" s="1"/>
    </row>
    <row r="178" spans="1:6" ht="15">
      <c r="A178" s="1"/>
      <c r="C178" s="1"/>
      <c r="D178" s="1"/>
      <c r="E178" s="47"/>
      <c r="F178" s="19"/>
    </row>
    <row r="179" spans="5:8" s="1" customFormat="1" ht="15">
      <c r="E179" s="47"/>
      <c r="F179" s="19"/>
      <c r="G179" s="19"/>
      <c r="H179" s="19"/>
    </row>
    <row r="180" ht="15">
      <c r="A180" s="1"/>
    </row>
    <row r="191" spans="1:8" s="59" customFormat="1" ht="15">
      <c r="A191" s="1"/>
      <c r="B191" s="1"/>
      <c r="C191" s="1"/>
      <c r="D191" s="1"/>
      <c r="E191" s="47"/>
      <c r="F191" s="19"/>
      <c r="G191" s="19"/>
      <c r="H191" s="19"/>
    </row>
    <row r="203" spans="1:8" s="15" customFormat="1" ht="15">
      <c r="A203" s="14"/>
      <c r="B203" s="1"/>
      <c r="C203" s="14"/>
      <c r="D203" s="14"/>
      <c r="E203" s="46"/>
      <c r="F203" s="17"/>
      <c r="G203" s="17"/>
      <c r="H203" s="17"/>
    </row>
    <row r="211" spans="1:8" s="1" customFormat="1" ht="15">
      <c r="A211" s="14"/>
      <c r="C211" s="14"/>
      <c r="D211" s="14"/>
      <c r="E211" s="46"/>
      <c r="F211" s="17"/>
      <c r="G211" s="17"/>
      <c r="H211" s="17"/>
    </row>
    <row r="222" spans="5:8" s="1" customFormat="1" ht="15">
      <c r="E222" s="47"/>
      <c r="F222" s="19"/>
      <c r="G222" s="19"/>
      <c r="H222" s="19"/>
    </row>
    <row r="229" ht="15">
      <c r="C229" s="1"/>
    </row>
    <row r="250" spans="1:8" s="59" customFormat="1" ht="15">
      <c r="A250" s="14"/>
      <c r="B250" s="1"/>
      <c r="C250" s="1"/>
      <c r="D250" s="14"/>
      <c r="E250" s="46"/>
      <c r="F250" s="17"/>
      <c r="G250" s="17"/>
      <c r="H250" s="17"/>
    </row>
    <row r="259" spans="1:8" s="59" customFormat="1" ht="15">
      <c r="A259" s="14"/>
      <c r="B259" s="1"/>
      <c r="C259" s="1"/>
      <c r="D259" s="1"/>
      <c r="E259" s="47"/>
      <c r="F259" s="19"/>
      <c r="G259" s="19"/>
      <c r="H259" s="19"/>
    </row>
    <row r="277" spans="1:8" s="46" customFormat="1" ht="15">
      <c r="A277" s="14"/>
      <c r="B277" s="1"/>
      <c r="C277" s="1"/>
      <c r="D277" s="1"/>
      <c r="F277" s="17"/>
      <c r="G277" s="17"/>
      <c r="H277" s="17"/>
    </row>
    <row r="294" spans="2:8" s="14" customFormat="1" ht="15">
      <c r="B294" s="1"/>
      <c r="C294" s="1"/>
      <c r="E294" s="46"/>
      <c r="F294" s="17"/>
      <c r="G294" s="17"/>
      <c r="H294" s="17"/>
    </row>
    <row r="308" spans="5:8" s="23" customFormat="1" ht="11.5">
      <c r="E308" s="49"/>
      <c r="F308" s="24"/>
      <c r="G308" s="24"/>
      <c r="H308" s="24"/>
    </row>
    <row r="309" ht="15">
      <c r="C309" s="1"/>
    </row>
    <row r="310" spans="1:8" s="28" customFormat="1" ht="13">
      <c r="A310" s="25"/>
      <c r="B310" s="26"/>
      <c r="C310" s="25"/>
      <c r="D310" s="25"/>
      <c r="E310" s="50"/>
      <c r="F310" s="27"/>
      <c r="G310" s="27"/>
      <c r="H310" s="27"/>
    </row>
    <row r="311" spans="1:8" s="28" customFormat="1" ht="13">
      <c r="A311" s="25"/>
      <c r="B311" s="26"/>
      <c r="C311" s="25"/>
      <c r="D311" s="25"/>
      <c r="E311" s="50"/>
      <c r="F311" s="27"/>
      <c r="G311" s="27"/>
      <c r="H311" s="27"/>
    </row>
    <row r="312" spans="1:8" s="28" customFormat="1" ht="13">
      <c r="A312" s="25"/>
      <c r="B312" s="26"/>
      <c r="C312" s="25"/>
      <c r="D312" s="25"/>
      <c r="E312" s="50"/>
      <c r="F312" s="27"/>
      <c r="G312" s="27"/>
      <c r="H312" s="27"/>
    </row>
    <row r="313" spans="1:8" s="28" customFormat="1" ht="13">
      <c r="A313" s="25"/>
      <c r="B313" s="26"/>
      <c r="C313" s="25"/>
      <c r="D313" s="25"/>
      <c r="E313" s="50"/>
      <c r="F313" s="27"/>
      <c r="G313" s="27"/>
      <c r="H313" s="27"/>
    </row>
    <row r="314" spans="1:8" s="28" customFormat="1" ht="13">
      <c r="A314" s="25"/>
      <c r="B314" s="26"/>
      <c r="C314" s="25"/>
      <c r="D314" s="25"/>
      <c r="E314" s="50"/>
      <c r="F314" s="27"/>
      <c r="G314" s="27"/>
      <c r="H314" s="27"/>
    </row>
    <row r="315" spans="1:8" s="28" customFormat="1" ht="13">
      <c r="A315" s="25"/>
      <c r="B315" s="26"/>
      <c r="C315" s="25"/>
      <c r="D315" s="25"/>
      <c r="E315" s="50"/>
      <c r="F315" s="27"/>
      <c r="G315" s="27"/>
      <c r="H315" s="27"/>
    </row>
    <row r="316" spans="1:8" s="28" customFormat="1" ht="13">
      <c r="A316" s="25"/>
      <c r="B316" s="26"/>
      <c r="C316" s="25"/>
      <c r="D316" s="25"/>
      <c r="E316" s="50"/>
      <c r="F316" s="27"/>
      <c r="G316" s="27"/>
      <c r="H316" s="27"/>
    </row>
    <row r="317" spans="1:8" s="28" customFormat="1" ht="13">
      <c r="A317" s="25"/>
      <c r="B317" s="26"/>
      <c r="C317" s="25"/>
      <c r="D317" s="25"/>
      <c r="E317" s="50"/>
      <c r="F317" s="27"/>
      <c r="G317" s="27"/>
      <c r="H317" s="27"/>
    </row>
    <row r="318" spans="1:8" s="28" customFormat="1" ht="13">
      <c r="A318" s="25"/>
      <c r="B318" s="26"/>
      <c r="C318" s="25"/>
      <c r="D318" s="25"/>
      <c r="E318" s="50"/>
      <c r="F318" s="27"/>
      <c r="G318" s="27"/>
      <c r="H318" s="27"/>
    </row>
    <row r="319" spans="1:8" s="28" customFormat="1" ht="13">
      <c r="A319" s="25"/>
      <c r="B319" s="26"/>
      <c r="C319" s="25"/>
      <c r="D319" s="25"/>
      <c r="E319" s="50"/>
      <c r="F319" s="27"/>
      <c r="G319" s="27"/>
      <c r="H319" s="27"/>
    </row>
    <row r="320" spans="1:8" s="28" customFormat="1" ht="13">
      <c r="A320" s="25"/>
      <c r="B320" s="26"/>
      <c r="C320" s="25"/>
      <c r="D320" s="25"/>
      <c r="E320" s="50"/>
      <c r="F320" s="27"/>
      <c r="G320" s="27"/>
      <c r="H320" s="27"/>
    </row>
    <row r="321" spans="1:8" s="28" customFormat="1" ht="13">
      <c r="A321" s="25"/>
      <c r="B321" s="26"/>
      <c r="C321" s="25"/>
      <c r="D321" s="25"/>
      <c r="E321" s="50"/>
      <c r="F321" s="27"/>
      <c r="G321" s="27"/>
      <c r="H321" s="27"/>
    </row>
    <row r="322" spans="1:8" s="28" customFormat="1" ht="13">
      <c r="A322" s="25"/>
      <c r="B322" s="26"/>
      <c r="C322" s="25"/>
      <c r="D322" s="25"/>
      <c r="E322" s="50"/>
      <c r="F322" s="27"/>
      <c r="G322" s="27"/>
      <c r="H322" s="27"/>
    </row>
    <row r="323" spans="1:8" s="28" customFormat="1" ht="13">
      <c r="A323" s="25"/>
      <c r="B323" s="26"/>
      <c r="C323" s="25"/>
      <c r="D323" s="25"/>
      <c r="E323" s="50"/>
      <c r="F323" s="27"/>
      <c r="G323" s="27"/>
      <c r="H323" s="27"/>
    </row>
    <row r="324" spans="1:8" s="28" customFormat="1" ht="13">
      <c r="A324" s="25"/>
      <c r="B324" s="26"/>
      <c r="C324" s="25"/>
      <c r="D324" s="25"/>
      <c r="E324" s="50"/>
      <c r="F324" s="27"/>
      <c r="G324" s="27"/>
      <c r="H324" s="27"/>
    </row>
    <row r="325" spans="1:8" s="28" customFormat="1" ht="13">
      <c r="A325" s="25"/>
      <c r="B325" s="26"/>
      <c r="C325" s="25"/>
      <c r="D325" s="25"/>
      <c r="E325" s="50"/>
      <c r="F325" s="27"/>
      <c r="G325" s="27"/>
      <c r="H325" s="27"/>
    </row>
    <row r="326" spans="1:8" s="28" customFormat="1" ht="13">
      <c r="A326" s="25"/>
      <c r="B326" s="26"/>
      <c r="C326" s="25"/>
      <c r="D326" s="25"/>
      <c r="E326" s="50"/>
      <c r="F326" s="27"/>
      <c r="G326" s="27"/>
      <c r="H326" s="27"/>
    </row>
    <row r="327" spans="1:8" s="28" customFormat="1" ht="13">
      <c r="A327" s="25"/>
      <c r="B327" s="26"/>
      <c r="C327" s="25"/>
      <c r="D327" s="25"/>
      <c r="E327" s="50"/>
      <c r="F327" s="27"/>
      <c r="G327" s="27"/>
      <c r="H327" s="27"/>
    </row>
    <row r="328" spans="1:8" s="28" customFormat="1" ht="13">
      <c r="A328" s="25"/>
      <c r="B328" s="26"/>
      <c r="C328" s="25"/>
      <c r="D328" s="25"/>
      <c r="E328" s="50"/>
      <c r="F328" s="27"/>
      <c r="G328" s="27"/>
      <c r="H328" s="27"/>
    </row>
    <row r="329" spans="1:8" s="28" customFormat="1" ht="13">
      <c r="A329" s="25"/>
      <c r="B329" s="26"/>
      <c r="C329" s="25"/>
      <c r="D329" s="25"/>
      <c r="E329" s="50"/>
      <c r="F329" s="27"/>
      <c r="G329" s="27"/>
      <c r="H329" s="27"/>
    </row>
    <row r="330" spans="1:8" s="28" customFormat="1" ht="13">
      <c r="A330" s="25"/>
      <c r="B330" s="26"/>
      <c r="C330" s="25"/>
      <c r="D330" s="25"/>
      <c r="E330" s="50"/>
      <c r="F330" s="27"/>
      <c r="G330" s="27"/>
      <c r="H330" s="27"/>
    </row>
    <row r="331" spans="1:8" s="28" customFormat="1" ht="13">
      <c r="A331" s="25"/>
      <c r="B331" s="26"/>
      <c r="C331" s="25"/>
      <c r="D331" s="25"/>
      <c r="E331" s="50"/>
      <c r="F331" s="27"/>
      <c r="G331" s="27"/>
      <c r="H331" s="27"/>
    </row>
    <row r="332" spans="1:8" s="28" customFormat="1" ht="13">
      <c r="A332" s="25"/>
      <c r="B332" s="26"/>
      <c r="C332" s="25"/>
      <c r="D332" s="25"/>
      <c r="E332" s="50"/>
      <c r="F332" s="27"/>
      <c r="G332" s="27"/>
      <c r="H332" s="27"/>
    </row>
    <row r="333" spans="1:8" s="28" customFormat="1" ht="13">
      <c r="A333" s="25"/>
      <c r="B333" s="26"/>
      <c r="C333" s="25"/>
      <c r="D333" s="25"/>
      <c r="E333" s="50"/>
      <c r="F333" s="27"/>
      <c r="G333" s="27"/>
      <c r="H333" s="27"/>
    </row>
    <row r="334" spans="1:8" s="28" customFormat="1" ht="13">
      <c r="A334" s="25"/>
      <c r="B334" s="26"/>
      <c r="C334" s="25"/>
      <c r="D334" s="25"/>
      <c r="E334" s="50"/>
      <c r="F334" s="27"/>
      <c r="G334" s="27"/>
      <c r="H334" s="27"/>
    </row>
    <row r="335" spans="1:8" s="28" customFormat="1" ht="13">
      <c r="A335" s="25"/>
      <c r="B335" s="26"/>
      <c r="C335" s="25"/>
      <c r="D335" s="25"/>
      <c r="E335" s="50"/>
      <c r="F335" s="27"/>
      <c r="G335" s="27"/>
      <c r="H335" s="27"/>
    </row>
    <row r="336" spans="1:8" s="28" customFormat="1" ht="13">
      <c r="A336" s="25"/>
      <c r="B336" s="26"/>
      <c r="C336" s="25"/>
      <c r="D336" s="25"/>
      <c r="E336" s="50"/>
      <c r="F336" s="27"/>
      <c r="G336" s="27"/>
      <c r="H336" s="27"/>
    </row>
    <row r="337" spans="1:8" s="28" customFormat="1" ht="13">
      <c r="A337" s="25"/>
      <c r="B337" s="26"/>
      <c r="C337" s="25"/>
      <c r="D337" s="25"/>
      <c r="E337" s="50"/>
      <c r="F337" s="27"/>
      <c r="G337" s="27"/>
      <c r="H337" s="27"/>
    </row>
    <row r="338" spans="1:8" s="28" customFormat="1" ht="13">
      <c r="A338" s="25"/>
      <c r="B338" s="26"/>
      <c r="C338" s="25"/>
      <c r="D338" s="25"/>
      <c r="E338" s="50"/>
      <c r="F338" s="27"/>
      <c r="G338" s="27"/>
      <c r="H338" s="27"/>
    </row>
    <row r="339" spans="1:8" s="28" customFormat="1" ht="13">
      <c r="A339" s="25"/>
      <c r="B339" s="26"/>
      <c r="C339" s="25"/>
      <c r="D339" s="25"/>
      <c r="E339" s="50"/>
      <c r="F339" s="27"/>
      <c r="G339" s="27"/>
      <c r="H339" s="27"/>
    </row>
    <row r="340" spans="1:8" s="28" customFormat="1" ht="13">
      <c r="A340" s="25"/>
      <c r="B340" s="26"/>
      <c r="C340" s="25"/>
      <c r="D340" s="25"/>
      <c r="E340" s="50"/>
      <c r="F340" s="27"/>
      <c r="G340" s="27"/>
      <c r="H340" s="27"/>
    </row>
    <row r="341" spans="1:8" s="28" customFormat="1" ht="13">
      <c r="A341" s="25"/>
      <c r="B341" s="26"/>
      <c r="C341" s="25"/>
      <c r="D341" s="25"/>
      <c r="E341" s="50"/>
      <c r="F341" s="27"/>
      <c r="G341" s="27"/>
      <c r="H341" s="27"/>
    </row>
    <row r="342" spans="1:8" s="28" customFormat="1" ht="13">
      <c r="A342" s="25"/>
      <c r="B342" s="26"/>
      <c r="C342" s="25"/>
      <c r="D342" s="25"/>
      <c r="E342" s="50"/>
      <c r="F342" s="27"/>
      <c r="G342" s="27"/>
      <c r="H342" s="27"/>
    </row>
    <row r="343" spans="1:8" s="28" customFormat="1" ht="13">
      <c r="A343" s="25"/>
      <c r="B343" s="26"/>
      <c r="C343" s="25"/>
      <c r="D343" s="25"/>
      <c r="E343" s="50"/>
      <c r="F343" s="27"/>
      <c r="G343" s="27"/>
      <c r="H343" s="27"/>
    </row>
    <row r="344" spans="1:8" s="28" customFormat="1" ht="13">
      <c r="A344" s="25"/>
      <c r="B344" s="26"/>
      <c r="C344" s="25"/>
      <c r="D344" s="25"/>
      <c r="E344" s="50"/>
      <c r="F344" s="27"/>
      <c r="G344" s="27"/>
      <c r="H344" s="27"/>
    </row>
    <row r="345" spans="1:8" s="28" customFormat="1" ht="13">
      <c r="A345" s="25"/>
      <c r="B345" s="26"/>
      <c r="C345" s="25"/>
      <c r="D345" s="25"/>
      <c r="E345" s="50"/>
      <c r="F345" s="27"/>
      <c r="G345" s="27"/>
      <c r="H345" s="27"/>
    </row>
    <row r="346" spans="1:8" s="28" customFormat="1" ht="13">
      <c r="A346" s="25"/>
      <c r="B346" s="26"/>
      <c r="C346" s="25"/>
      <c r="D346" s="25"/>
      <c r="E346" s="50"/>
      <c r="F346" s="27"/>
      <c r="G346" s="27"/>
      <c r="H346" s="27"/>
    </row>
    <row r="347" spans="1:8" s="28" customFormat="1" ht="13">
      <c r="A347" s="25"/>
      <c r="B347" s="26"/>
      <c r="C347" s="25"/>
      <c r="D347" s="25"/>
      <c r="E347" s="50"/>
      <c r="F347" s="27"/>
      <c r="G347" s="27"/>
      <c r="H347" s="27"/>
    </row>
    <row r="348" spans="1:8" s="28" customFormat="1" ht="13">
      <c r="A348" s="25"/>
      <c r="B348" s="26"/>
      <c r="C348" s="25"/>
      <c r="D348" s="25"/>
      <c r="E348" s="50"/>
      <c r="F348" s="27"/>
      <c r="G348" s="27"/>
      <c r="H348" s="27"/>
    </row>
    <row r="349" spans="1:8" s="28" customFormat="1" ht="13">
      <c r="A349" s="25"/>
      <c r="B349" s="26"/>
      <c r="C349" s="26"/>
      <c r="D349" s="25"/>
      <c r="E349" s="50"/>
      <c r="F349" s="27"/>
      <c r="G349" s="27"/>
      <c r="H349" s="27"/>
    </row>
    <row r="350" spans="1:8" s="28" customFormat="1" ht="13">
      <c r="A350" s="25"/>
      <c r="B350" s="26"/>
      <c r="C350" s="25"/>
      <c r="D350" s="25"/>
      <c r="E350" s="50"/>
      <c r="F350" s="27"/>
      <c r="G350" s="27"/>
      <c r="H350" s="27"/>
    </row>
    <row r="351" spans="1:8" s="28" customFormat="1" ht="13">
      <c r="A351" s="25"/>
      <c r="B351" s="26"/>
      <c r="C351" s="25"/>
      <c r="D351" s="25"/>
      <c r="E351" s="50"/>
      <c r="F351" s="27"/>
      <c r="G351" s="27"/>
      <c r="H351" s="27"/>
    </row>
    <row r="352" spans="1:8" s="31" customFormat="1" ht="18">
      <c r="A352" s="29"/>
      <c r="B352" s="29"/>
      <c r="C352" s="29"/>
      <c r="D352" s="29"/>
      <c r="E352" s="51"/>
      <c r="F352" s="30"/>
      <c r="G352" s="30"/>
      <c r="H352" s="30"/>
    </row>
    <row r="360" ht="15">
      <c r="C360" s="1"/>
    </row>
    <row r="361" ht="15">
      <c r="C361" s="1"/>
    </row>
    <row r="369" ht="15">
      <c r="C369" s="1"/>
    </row>
    <row r="373" spans="2:8" s="14" customFormat="1" ht="15">
      <c r="B373" s="1"/>
      <c r="C373" s="32"/>
      <c r="D373" s="32"/>
      <c r="E373" s="46"/>
      <c r="F373" s="17"/>
      <c r="G373" s="17"/>
      <c r="H373" s="17"/>
    </row>
    <row r="382" spans="1:8" s="59" customFormat="1" ht="18">
      <c r="A382" s="14"/>
      <c r="B382" s="1"/>
      <c r="C382" s="29"/>
      <c r="D382" s="14"/>
      <c r="E382" s="46"/>
      <c r="F382" s="17"/>
      <c r="G382" s="30"/>
      <c r="H382" s="30"/>
    </row>
  </sheetData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72" r:id="rId1"/>
  <rowBreaks count="1" manualBreakCount="1">
    <brk id="30" min="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3CCE9-2DF2-4E21-AA56-A1D44DEB5E63}">
  <dimension ref="A1:H382"/>
  <sheetViews>
    <sheetView workbookViewId="0" topLeftCell="D2">
      <selection activeCell="F36" sqref="F2:F36"/>
    </sheetView>
  </sheetViews>
  <sheetFormatPr defaultColWidth="9.140625" defaultRowHeight="15"/>
  <cols>
    <col min="1" max="1" width="9.140625" style="14" customWidth="1"/>
    <col min="2" max="2" width="14.00390625" style="1" customWidth="1"/>
    <col min="3" max="3" width="78.8515625" style="14" customWidth="1"/>
    <col min="4" max="4" width="9.8515625" style="14" customWidth="1"/>
    <col min="5" max="5" width="8.57421875" style="46" customWidth="1"/>
    <col min="6" max="6" width="14.57421875" style="17" customWidth="1"/>
    <col min="7" max="8" width="18.28125" style="17" customWidth="1"/>
    <col min="9" max="16384" width="9.140625" style="9" customWidth="1"/>
  </cols>
  <sheetData>
    <row r="1" spans="2:8" s="1" customFormat="1" ht="30">
      <c r="B1" s="2" t="s">
        <v>0</v>
      </c>
      <c r="C1" s="3"/>
      <c r="D1" s="2" t="s">
        <v>1</v>
      </c>
      <c r="E1" s="39" t="s">
        <v>2</v>
      </c>
      <c r="F1" s="4" t="s">
        <v>3</v>
      </c>
      <c r="G1" s="4" t="s">
        <v>4</v>
      </c>
      <c r="H1" s="4" t="s">
        <v>5</v>
      </c>
    </row>
    <row r="2" spans="1:8" ht="15">
      <c r="A2" s="1"/>
      <c r="B2" s="5"/>
      <c r="C2" s="5" t="s">
        <v>26</v>
      </c>
      <c r="D2" s="6"/>
      <c r="E2" s="40"/>
      <c r="F2" s="7"/>
      <c r="G2" s="8"/>
      <c r="H2" s="8"/>
    </row>
    <row r="3" spans="1:8" ht="28">
      <c r="A3" s="9"/>
      <c r="B3" s="2" t="s">
        <v>66</v>
      </c>
      <c r="C3" s="10" t="s">
        <v>71</v>
      </c>
      <c r="D3" s="10" t="s">
        <v>8</v>
      </c>
      <c r="E3" s="41">
        <v>126</v>
      </c>
      <c r="F3" s="12"/>
      <c r="G3" s="12">
        <f aca="true" t="shared" si="0" ref="G3">E3*F3</f>
        <v>0</v>
      </c>
      <c r="H3" s="11">
        <f aca="true" t="shared" si="1" ref="H3">G3*1.21</f>
        <v>0</v>
      </c>
    </row>
    <row r="4" spans="1:8" ht="15">
      <c r="A4" s="9"/>
      <c r="B4" s="2">
        <v>183101121</v>
      </c>
      <c r="C4" s="10" t="s">
        <v>23</v>
      </c>
      <c r="D4" s="10" t="s">
        <v>6</v>
      </c>
      <c r="E4" s="41">
        <v>14</v>
      </c>
      <c r="F4" s="12"/>
      <c r="G4" s="12">
        <f>E4*F4</f>
        <v>0</v>
      </c>
      <c r="H4" s="11">
        <f>G4*1.21</f>
        <v>0</v>
      </c>
    </row>
    <row r="5" spans="2:8" s="35" customFormat="1" ht="15">
      <c r="B5" s="36">
        <v>181102116</v>
      </c>
      <c r="C5" s="37" t="s">
        <v>11</v>
      </c>
      <c r="D5" s="37" t="s">
        <v>6</v>
      </c>
      <c r="E5" s="41">
        <v>14</v>
      </c>
      <c r="F5" s="38"/>
      <c r="G5" s="12">
        <f aca="true" t="shared" si="2" ref="G5:G18">E5*F5</f>
        <v>0</v>
      </c>
      <c r="H5" s="11">
        <f aca="true" t="shared" si="3" ref="H5:H30">G5*1.21</f>
        <v>0</v>
      </c>
    </row>
    <row r="6" spans="1:8" ht="15">
      <c r="A6" s="9"/>
      <c r="B6" s="2" t="s">
        <v>66</v>
      </c>
      <c r="C6" s="10" t="s">
        <v>67</v>
      </c>
      <c r="D6" s="10" t="s">
        <v>6</v>
      </c>
      <c r="E6" s="41">
        <v>14</v>
      </c>
      <c r="F6" s="12"/>
      <c r="G6" s="12">
        <f t="shared" si="2"/>
        <v>0</v>
      </c>
      <c r="H6" s="11">
        <f t="shared" si="3"/>
        <v>0</v>
      </c>
    </row>
    <row r="7" spans="1:8" ht="15">
      <c r="A7" s="9"/>
      <c r="B7" s="2" t="s">
        <v>66</v>
      </c>
      <c r="C7" s="10" t="s">
        <v>90</v>
      </c>
      <c r="D7" s="10" t="s">
        <v>6</v>
      </c>
      <c r="E7" s="41">
        <v>7</v>
      </c>
      <c r="F7" s="12"/>
      <c r="G7" s="12">
        <f t="shared" si="2"/>
        <v>0</v>
      </c>
      <c r="H7" s="11">
        <f t="shared" si="3"/>
        <v>0</v>
      </c>
    </row>
    <row r="8" spans="1:8" ht="15">
      <c r="A8" s="9"/>
      <c r="B8" s="2">
        <v>184215133</v>
      </c>
      <c r="C8" s="10" t="s">
        <v>73</v>
      </c>
      <c r="D8" s="10" t="s">
        <v>6</v>
      </c>
      <c r="E8" s="41">
        <v>14</v>
      </c>
      <c r="F8" s="12"/>
      <c r="G8" s="12">
        <f t="shared" si="2"/>
        <v>0</v>
      </c>
      <c r="H8" s="11">
        <f t="shared" si="3"/>
        <v>0</v>
      </c>
    </row>
    <row r="9" spans="1:8" ht="15">
      <c r="A9" s="9"/>
      <c r="B9" s="2" t="s">
        <v>66</v>
      </c>
      <c r="C9" s="10" t="s">
        <v>12</v>
      </c>
      <c r="D9" s="10" t="s">
        <v>6</v>
      </c>
      <c r="E9" s="41">
        <v>14</v>
      </c>
      <c r="F9" s="12"/>
      <c r="G9" s="12">
        <f t="shared" si="2"/>
        <v>0</v>
      </c>
      <c r="H9" s="11">
        <f t="shared" si="3"/>
        <v>0</v>
      </c>
    </row>
    <row r="10" spans="1:8" ht="15">
      <c r="A10" s="9"/>
      <c r="B10" s="2" t="s">
        <v>66</v>
      </c>
      <c r="C10" s="10" t="s">
        <v>13</v>
      </c>
      <c r="D10" s="10" t="s">
        <v>6</v>
      </c>
      <c r="E10" s="41">
        <v>14</v>
      </c>
      <c r="F10" s="12"/>
      <c r="G10" s="12">
        <f t="shared" si="2"/>
        <v>0</v>
      </c>
      <c r="H10" s="11">
        <f t="shared" si="3"/>
        <v>0</v>
      </c>
    </row>
    <row r="11" spans="1:8" ht="15">
      <c r="A11" s="9"/>
      <c r="B11" s="2" t="s">
        <v>66</v>
      </c>
      <c r="C11" s="10" t="s">
        <v>82</v>
      </c>
      <c r="D11" s="10" t="s">
        <v>6</v>
      </c>
      <c r="E11" s="41">
        <v>14</v>
      </c>
      <c r="F11" s="12"/>
      <c r="G11" s="12">
        <f t="shared" si="2"/>
        <v>0</v>
      </c>
      <c r="H11" s="11">
        <f t="shared" si="3"/>
        <v>0</v>
      </c>
    </row>
    <row r="12" spans="1:8" ht="15">
      <c r="A12" s="9"/>
      <c r="B12" s="2" t="s">
        <v>66</v>
      </c>
      <c r="C12" s="10" t="s">
        <v>83</v>
      </c>
      <c r="D12" s="10" t="s">
        <v>6</v>
      </c>
      <c r="E12" s="41">
        <v>14</v>
      </c>
      <c r="F12" s="12"/>
      <c r="G12" s="12">
        <f t="shared" si="2"/>
        <v>0</v>
      </c>
      <c r="H12" s="11">
        <f t="shared" si="3"/>
        <v>0</v>
      </c>
    </row>
    <row r="13" spans="1:8" ht="15">
      <c r="A13" s="9"/>
      <c r="B13" s="2" t="s">
        <v>66</v>
      </c>
      <c r="C13" s="10" t="s">
        <v>87</v>
      </c>
      <c r="D13" s="10" t="s">
        <v>6</v>
      </c>
      <c r="E13" s="41">
        <v>14</v>
      </c>
      <c r="F13" s="12"/>
      <c r="G13" s="12">
        <f t="shared" si="2"/>
        <v>0</v>
      </c>
      <c r="H13" s="11">
        <f t="shared" si="3"/>
        <v>0</v>
      </c>
    </row>
    <row r="14" spans="1:8" ht="15">
      <c r="A14" s="9"/>
      <c r="B14" s="2" t="s">
        <v>66</v>
      </c>
      <c r="C14" s="10" t="s">
        <v>88</v>
      </c>
      <c r="D14" s="10" t="s">
        <v>6</v>
      </c>
      <c r="E14" s="41">
        <v>14</v>
      </c>
      <c r="F14" s="12"/>
      <c r="G14" s="12">
        <f t="shared" si="2"/>
        <v>0</v>
      </c>
      <c r="H14" s="11">
        <f t="shared" si="3"/>
        <v>0</v>
      </c>
    </row>
    <row r="15" spans="1:8" ht="15">
      <c r="A15" s="9"/>
      <c r="B15" s="2" t="s">
        <v>66</v>
      </c>
      <c r="C15" s="10" t="s">
        <v>14</v>
      </c>
      <c r="D15" s="10" t="s">
        <v>6</v>
      </c>
      <c r="E15" s="41">
        <v>14</v>
      </c>
      <c r="F15" s="12"/>
      <c r="G15" s="12">
        <f t="shared" si="2"/>
        <v>0</v>
      </c>
      <c r="H15" s="11">
        <f t="shared" si="3"/>
        <v>0</v>
      </c>
    </row>
    <row r="16" spans="1:8" ht="15">
      <c r="A16" s="9"/>
      <c r="B16" s="2" t="s">
        <v>66</v>
      </c>
      <c r="C16" s="10" t="s">
        <v>15</v>
      </c>
      <c r="D16" s="10" t="s">
        <v>6</v>
      </c>
      <c r="E16" s="41">
        <v>14</v>
      </c>
      <c r="F16" s="12"/>
      <c r="G16" s="12">
        <f t="shared" si="2"/>
        <v>0</v>
      </c>
      <c r="H16" s="11">
        <f t="shared" si="3"/>
        <v>0</v>
      </c>
    </row>
    <row r="17" spans="1:8" ht="15">
      <c r="A17" s="1"/>
      <c r="B17" s="5"/>
      <c r="C17" s="5" t="s">
        <v>21</v>
      </c>
      <c r="D17" s="6"/>
      <c r="E17" s="40"/>
      <c r="F17" s="7"/>
      <c r="G17" s="7"/>
      <c r="H17" s="7"/>
    </row>
    <row r="18" spans="1:8" ht="15">
      <c r="A18" s="9"/>
      <c r="B18" s="33" t="s">
        <v>66</v>
      </c>
      <c r="C18" s="58" t="s">
        <v>95</v>
      </c>
      <c r="D18" s="34" t="s">
        <v>6</v>
      </c>
      <c r="E18" s="42">
        <v>14</v>
      </c>
      <c r="F18" s="12"/>
      <c r="G18" s="12">
        <f t="shared" si="2"/>
        <v>0</v>
      </c>
      <c r="H18" s="11">
        <f t="shared" si="3"/>
        <v>0</v>
      </c>
    </row>
    <row r="19" spans="1:8" ht="15">
      <c r="A19" s="1"/>
      <c r="B19" s="5"/>
      <c r="C19" s="5" t="s">
        <v>24</v>
      </c>
      <c r="D19" s="6"/>
      <c r="E19" s="6"/>
      <c r="F19" s="7"/>
      <c r="G19" s="7"/>
      <c r="H19" s="7"/>
    </row>
    <row r="20" spans="2:8" s="35" customFormat="1" ht="28">
      <c r="B20" s="36" t="s">
        <v>66</v>
      </c>
      <c r="C20" s="37" t="s">
        <v>68</v>
      </c>
      <c r="D20" s="63" t="s">
        <v>51</v>
      </c>
      <c r="E20" s="43">
        <v>0.3</v>
      </c>
      <c r="F20" s="38"/>
      <c r="G20" s="38">
        <f aca="true" t="shared" si="4" ref="G20:G21">E20*F20</f>
        <v>0</v>
      </c>
      <c r="H20" s="11">
        <f aca="true" t="shared" si="5" ref="H20:H21">G20*1.21</f>
        <v>0</v>
      </c>
    </row>
    <row r="21" spans="2:8" s="35" customFormat="1" ht="28">
      <c r="B21" s="36" t="s">
        <v>66</v>
      </c>
      <c r="C21" s="37" t="s">
        <v>94</v>
      </c>
      <c r="D21" s="37" t="s">
        <v>74</v>
      </c>
      <c r="E21" s="43">
        <v>18</v>
      </c>
      <c r="F21" s="38"/>
      <c r="G21" s="38">
        <f t="shared" si="4"/>
        <v>0</v>
      </c>
      <c r="H21" s="11">
        <f t="shared" si="5"/>
        <v>0</v>
      </c>
    </row>
    <row r="22" spans="2:8" s="35" customFormat="1" ht="15">
      <c r="B22" s="36" t="s">
        <v>66</v>
      </c>
      <c r="C22" s="37" t="s">
        <v>72</v>
      </c>
      <c r="D22" s="37" t="s">
        <v>6</v>
      </c>
      <c r="E22" s="43">
        <v>42</v>
      </c>
      <c r="F22" s="38"/>
      <c r="G22" s="38">
        <f aca="true" t="shared" si="6" ref="G22:G30">E22*F22</f>
        <v>0</v>
      </c>
      <c r="H22" s="11">
        <f t="shared" si="3"/>
        <v>0</v>
      </c>
    </row>
    <row r="23" spans="2:8" s="35" customFormat="1" ht="15">
      <c r="B23" s="36" t="s">
        <v>66</v>
      </c>
      <c r="C23" s="37" t="s">
        <v>17</v>
      </c>
      <c r="D23" s="37" t="s">
        <v>6</v>
      </c>
      <c r="E23" s="43">
        <v>168</v>
      </c>
      <c r="F23" s="38"/>
      <c r="G23" s="38">
        <f t="shared" si="6"/>
        <v>0</v>
      </c>
      <c r="H23" s="11">
        <f t="shared" si="3"/>
        <v>0</v>
      </c>
    </row>
    <row r="24" spans="2:8" s="35" customFormat="1" ht="15">
      <c r="B24" s="36" t="s">
        <v>66</v>
      </c>
      <c r="C24" s="37" t="s">
        <v>18</v>
      </c>
      <c r="D24" s="37" t="s">
        <v>6</v>
      </c>
      <c r="E24" s="43">
        <v>14</v>
      </c>
      <c r="F24" s="38"/>
      <c r="G24" s="38">
        <f t="shared" si="6"/>
        <v>0</v>
      </c>
      <c r="H24" s="11">
        <f t="shared" si="3"/>
        <v>0</v>
      </c>
    </row>
    <row r="25" spans="2:8" s="35" customFormat="1" ht="15">
      <c r="B25" s="36" t="s">
        <v>66</v>
      </c>
      <c r="C25" s="37" t="s">
        <v>84</v>
      </c>
      <c r="D25" s="37" t="s">
        <v>16</v>
      </c>
      <c r="E25" s="43">
        <v>1.5</v>
      </c>
      <c r="F25" s="38"/>
      <c r="G25" s="38">
        <f t="shared" si="6"/>
        <v>0</v>
      </c>
      <c r="H25" s="11">
        <f t="shared" si="3"/>
        <v>0</v>
      </c>
    </row>
    <row r="26" spans="2:8" s="35" customFormat="1" ht="15">
      <c r="B26" s="36" t="s">
        <v>66</v>
      </c>
      <c r="C26" s="37" t="s">
        <v>85</v>
      </c>
      <c r="D26" s="37" t="s">
        <v>16</v>
      </c>
      <c r="E26" s="43">
        <v>4.5</v>
      </c>
      <c r="F26" s="38"/>
      <c r="G26" s="38">
        <f t="shared" si="6"/>
        <v>0</v>
      </c>
      <c r="H26" s="11">
        <f t="shared" si="3"/>
        <v>0</v>
      </c>
    </row>
    <row r="27" spans="2:8" s="35" customFormat="1" ht="15">
      <c r="B27" s="36" t="s">
        <v>66</v>
      </c>
      <c r="C27" s="37" t="s">
        <v>86</v>
      </c>
      <c r="D27" s="37" t="s">
        <v>6</v>
      </c>
      <c r="E27" s="43">
        <v>14</v>
      </c>
      <c r="F27" s="38"/>
      <c r="G27" s="38">
        <f t="shared" si="6"/>
        <v>0</v>
      </c>
      <c r="H27" s="11">
        <f t="shared" si="3"/>
        <v>0</v>
      </c>
    </row>
    <row r="28" spans="2:8" s="35" customFormat="1" ht="15">
      <c r="B28" s="36" t="s">
        <v>66</v>
      </c>
      <c r="C28" s="37" t="s">
        <v>89</v>
      </c>
      <c r="D28" s="37" t="s">
        <v>6</v>
      </c>
      <c r="E28" s="43">
        <v>14</v>
      </c>
      <c r="F28" s="38"/>
      <c r="G28" s="38">
        <f t="shared" si="6"/>
        <v>0</v>
      </c>
      <c r="H28" s="11">
        <f t="shared" si="3"/>
        <v>0</v>
      </c>
    </row>
    <row r="29" spans="2:8" s="35" customFormat="1" ht="15">
      <c r="B29" s="36" t="s">
        <v>66</v>
      </c>
      <c r="C29" s="37" t="s">
        <v>19</v>
      </c>
      <c r="D29" s="37" t="s">
        <v>7</v>
      </c>
      <c r="E29" s="43">
        <v>1.5</v>
      </c>
      <c r="F29" s="38"/>
      <c r="G29" s="38">
        <f t="shared" si="6"/>
        <v>0</v>
      </c>
      <c r="H29" s="11">
        <f t="shared" si="3"/>
        <v>0</v>
      </c>
    </row>
    <row r="30" spans="2:8" s="35" customFormat="1" ht="15">
      <c r="B30" s="36">
        <v>998231311</v>
      </c>
      <c r="C30" s="37" t="s">
        <v>20</v>
      </c>
      <c r="D30" s="37" t="s">
        <v>7</v>
      </c>
      <c r="E30" s="35">
        <v>3</v>
      </c>
      <c r="F30" s="38"/>
      <c r="G30" s="38">
        <f t="shared" si="6"/>
        <v>0</v>
      </c>
      <c r="H30" s="11">
        <f t="shared" si="3"/>
        <v>0</v>
      </c>
    </row>
    <row r="31" spans="1:8" ht="15">
      <c r="A31" s="1"/>
      <c r="B31" s="16"/>
      <c r="C31" s="16" t="s">
        <v>9</v>
      </c>
      <c r="D31" s="16"/>
      <c r="E31" s="44"/>
      <c r="F31" s="8"/>
      <c r="G31" s="8"/>
      <c r="H31" s="8"/>
    </row>
    <row r="32" spans="1:8" s="15" customFormat="1" ht="15">
      <c r="A32" s="1"/>
      <c r="B32" s="2" t="s">
        <v>69</v>
      </c>
      <c r="C32" s="10" t="s">
        <v>70</v>
      </c>
      <c r="D32" s="10" t="s">
        <v>8</v>
      </c>
      <c r="E32" s="41">
        <v>205</v>
      </c>
      <c r="F32" s="12"/>
      <c r="G32" s="12">
        <f aca="true" t="shared" si="7" ref="G32">F32*E32</f>
        <v>0</v>
      </c>
      <c r="H32" s="12">
        <f aca="true" t="shared" si="8" ref="H32">G32*1.21</f>
        <v>0</v>
      </c>
    </row>
    <row r="33" spans="1:8" ht="15">
      <c r="A33" s="1"/>
      <c r="B33" s="36">
        <v>998231311</v>
      </c>
      <c r="C33" s="10" t="s">
        <v>10</v>
      </c>
      <c r="D33" s="10" t="s">
        <v>7</v>
      </c>
      <c r="E33" s="41">
        <v>6</v>
      </c>
      <c r="F33" s="12"/>
      <c r="G33" s="12">
        <f>F33*E33</f>
        <v>0</v>
      </c>
      <c r="H33" s="12">
        <f aca="true" t="shared" si="9" ref="H33:H36">G33*1.21</f>
        <v>0</v>
      </c>
    </row>
    <row r="34" spans="1:8" ht="15">
      <c r="A34" s="1"/>
      <c r="B34" s="36" t="s">
        <v>66</v>
      </c>
      <c r="C34" s="10" t="s">
        <v>29</v>
      </c>
      <c r="D34" s="10" t="s">
        <v>28</v>
      </c>
      <c r="E34" s="41">
        <v>14</v>
      </c>
      <c r="F34" s="12"/>
      <c r="G34" s="12">
        <f aca="true" t="shared" si="10" ref="G34:G36">F34*E34</f>
        <v>0</v>
      </c>
      <c r="H34" s="12">
        <f t="shared" si="9"/>
        <v>0</v>
      </c>
    </row>
    <row r="35" spans="1:8" ht="15">
      <c r="A35" s="1"/>
      <c r="B35" s="36" t="s">
        <v>66</v>
      </c>
      <c r="C35" s="10" t="s">
        <v>30</v>
      </c>
      <c r="D35" s="10" t="s">
        <v>6</v>
      </c>
      <c r="E35" s="41">
        <v>14</v>
      </c>
      <c r="F35" s="12"/>
      <c r="G35" s="12">
        <f t="shared" si="10"/>
        <v>0</v>
      </c>
      <c r="H35" s="12">
        <f t="shared" si="9"/>
        <v>0</v>
      </c>
    </row>
    <row r="36" spans="1:8" ht="15">
      <c r="A36" s="1"/>
      <c r="B36" s="36" t="s">
        <v>66</v>
      </c>
      <c r="C36" s="10" t="s">
        <v>31</v>
      </c>
      <c r="D36" s="10" t="s">
        <v>6</v>
      </c>
      <c r="E36" s="41">
        <v>14</v>
      </c>
      <c r="F36" s="12"/>
      <c r="G36" s="12">
        <f t="shared" si="10"/>
        <v>0</v>
      </c>
      <c r="H36" s="12">
        <f t="shared" si="9"/>
        <v>0</v>
      </c>
    </row>
    <row r="37" spans="1:8" ht="15">
      <c r="A37" s="1"/>
      <c r="B37" s="5"/>
      <c r="C37" s="5" t="s">
        <v>22</v>
      </c>
      <c r="D37" s="5"/>
      <c r="E37" s="45"/>
      <c r="F37" s="8"/>
      <c r="G37" s="8">
        <f>SUM(G2:G36)</f>
        <v>0</v>
      </c>
      <c r="H37" s="8">
        <f>SUM(H1:H36)</f>
        <v>0</v>
      </c>
    </row>
    <row r="38" spans="1:8" s="35" customFormat="1" ht="15">
      <c r="A38" s="52"/>
      <c r="B38" s="52"/>
      <c r="C38" s="52"/>
      <c r="D38" s="52"/>
      <c r="E38" s="55"/>
      <c r="F38" s="56"/>
      <c r="G38" s="56"/>
      <c r="H38" s="56"/>
    </row>
    <row r="39" spans="2:8" s="35" customFormat="1" ht="15">
      <c r="B39" s="52"/>
      <c r="C39" s="13"/>
      <c r="D39" s="13"/>
      <c r="E39" s="53"/>
      <c r="F39" s="54"/>
      <c r="G39" s="54"/>
      <c r="H39" s="57"/>
    </row>
    <row r="40" ht="15">
      <c r="A40" s="1"/>
    </row>
    <row r="41" ht="15">
      <c r="A41" s="1"/>
    </row>
    <row r="42" spans="3:8" s="1" customFormat="1" ht="15">
      <c r="C42" s="14"/>
      <c r="D42" s="14"/>
      <c r="E42" s="46"/>
      <c r="F42" s="17"/>
      <c r="G42" s="17"/>
      <c r="H42" s="17"/>
    </row>
    <row r="43" spans="3:8" s="1" customFormat="1" ht="15">
      <c r="C43" s="14"/>
      <c r="D43" s="14"/>
      <c r="E43" s="46"/>
      <c r="F43" s="17"/>
      <c r="G43" s="17"/>
      <c r="H43" s="17"/>
    </row>
    <row r="44" ht="15">
      <c r="A44" s="1"/>
    </row>
    <row r="45" ht="15">
      <c r="A45" s="1"/>
    </row>
    <row r="46" ht="15">
      <c r="A46" s="1"/>
    </row>
    <row r="47" ht="15">
      <c r="A47" s="1"/>
    </row>
    <row r="48" spans="1:2" ht="15">
      <c r="A48" s="1"/>
      <c r="B48" s="14"/>
    </row>
    <row r="49" ht="15">
      <c r="A49" s="1"/>
    </row>
    <row r="50" ht="15">
      <c r="A50" s="1"/>
    </row>
    <row r="51" ht="15">
      <c r="A51" s="1"/>
    </row>
    <row r="52" ht="15">
      <c r="A52" s="1"/>
    </row>
    <row r="53" spans="1:8" ht="15">
      <c r="A53" s="1"/>
      <c r="C53" s="1"/>
      <c r="D53" s="1"/>
      <c r="E53" s="47"/>
      <c r="F53" s="19"/>
      <c r="G53" s="19"/>
      <c r="H53" s="19"/>
    </row>
    <row r="54" spans="1:2" ht="15">
      <c r="A54" s="1"/>
      <c r="B54" s="14"/>
    </row>
    <row r="55" spans="1:2" ht="15">
      <c r="A55" s="1"/>
      <c r="B55" s="14"/>
    </row>
    <row r="56" spans="1:8" s="59" customFormat="1" ht="15">
      <c r="A56" s="1"/>
      <c r="B56" s="14"/>
      <c r="C56" s="14"/>
      <c r="D56" s="14"/>
      <c r="E56" s="46"/>
      <c r="F56" s="17"/>
      <c r="G56" s="17"/>
      <c r="H56" s="17"/>
    </row>
    <row r="57" spans="1:8" s="59" customFormat="1" ht="15">
      <c r="A57" s="1"/>
      <c r="B57" s="14"/>
      <c r="C57" s="14"/>
      <c r="D57" s="14"/>
      <c r="E57" s="46"/>
      <c r="F57" s="17"/>
      <c r="G57" s="17"/>
      <c r="H57" s="17"/>
    </row>
    <row r="58" spans="1:8" s="59" customFormat="1" ht="15">
      <c r="A58" s="1"/>
      <c r="B58" s="14"/>
      <c r="C58" s="14"/>
      <c r="D58" s="14"/>
      <c r="E58" s="46"/>
      <c r="F58" s="17"/>
      <c r="G58" s="17"/>
      <c r="H58" s="17"/>
    </row>
    <row r="59" spans="1:8" s="59" customFormat="1" ht="15">
      <c r="A59" s="1"/>
      <c r="B59" s="14"/>
      <c r="C59" s="14"/>
      <c r="D59" s="14"/>
      <c r="E59" s="46"/>
      <c r="F59" s="17"/>
      <c r="G59" s="17"/>
      <c r="H59" s="17"/>
    </row>
    <row r="60" spans="1:8" s="59" customFormat="1" ht="15">
      <c r="A60" s="1"/>
      <c r="B60" s="14"/>
      <c r="C60" s="14"/>
      <c r="D60" s="14"/>
      <c r="E60" s="46"/>
      <c r="F60" s="17"/>
      <c r="G60" s="17"/>
      <c r="H60" s="17"/>
    </row>
    <row r="61" spans="1:8" s="59" customFormat="1" ht="15">
      <c r="A61" s="1"/>
      <c r="B61" s="14"/>
      <c r="C61" s="14"/>
      <c r="D61" s="14"/>
      <c r="E61" s="46"/>
      <c r="F61" s="17"/>
      <c r="G61" s="17"/>
      <c r="H61" s="17"/>
    </row>
    <row r="62" spans="1:8" s="59" customFormat="1" ht="15">
      <c r="A62" s="1"/>
      <c r="B62" s="14"/>
      <c r="C62" s="14"/>
      <c r="D62" s="14"/>
      <c r="E62" s="46"/>
      <c r="F62" s="17"/>
      <c r="G62" s="17"/>
      <c r="H62" s="17"/>
    </row>
    <row r="63" spans="1:8" s="59" customFormat="1" ht="15">
      <c r="A63" s="1"/>
      <c r="B63" s="14"/>
      <c r="C63" s="14"/>
      <c r="D63" s="14"/>
      <c r="E63" s="46"/>
      <c r="F63" s="17"/>
      <c r="G63" s="17"/>
      <c r="H63" s="17"/>
    </row>
    <row r="64" spans="1:8" s="59" customFormat="1" ht="15">
      <c r="A64" s="1"/>
      <c r="B64" s="14"/>
      <c r="C64" s="14"/>
      <c r="D64" s="14"/>
      <c r="E64" s="46"/>
      <c r="F64" s="17"/>
      <c r="G64" s="17"/>
      <c r="H64" s="17"/>
    </row>
    <row r="65" spans="1:8" s="59" customFormat="1" ht="15">
      <c r="A65" s="1"/>
      <c r="B65" s="14"/>
      <c r="C65" s="14"/>
      <c r="D65" s="14"/>
      <c r="E65" s="46"/>
      <c r="F65" s="17"/>
      <c r="G65" s="17"/>
      <c r="H65" s="17"/>
    </row>
    <row r="66" spans="1:8" s="59" customFormat="1" ht="15">
      <c r="A66" s="1"/>
      <c r="B66" s="1"/>
      <c r="C66" s="1"/>
      <c r="D66" s="1"/>
      <c r="E66" s="47"/>
      <c r="F66" s="19"/>
      <c r="G66" s="19"/>
      <c r="H66" s="19"/>
    </row>
    <row r="67" spans="1:8" s="59" customFormat="1" ht="15">
      <c r="A67" s="1"/>
      <c r="B67" s="14"/>
      <c r="C67" s="14"/>
      <c r="D67" s="14"/>
      <c r="E67" s="46"/>
      <c r="F67" s="17"/>
      <c r="G67" s="17"/>
      <c r="H67" s="17"/>
    </row>
    <row r="68" spans="1:8" s="59" customFormat="1" ht="15">
      <c r="A68" s="1"/>
      <c r="B68" s="14"/>
      <c r="C68" s="14"/>
      <c r="D68" s="14"/>
      <c r="E68" s="46"/>
      <c r="F68" s="17"/>
      <c r="G68" s="17"/>
      <c r="H68" s="17"/>
    </row>
    <row r="69" spans="1:8" s="59" customFormat="1" ht="15">
      <c r="A69" s="1"/>
      <c r="B69" s="14"/>
      <c r="C69" s="14"/>
      <c r="D69" s="14"/>
      <c r="E69" s="46"/>
      <c r="F69" s="17"/>
      <c r="G69" s="17"/>
      <c r="H69" s="17"/>
    </row>
    <row r="70" spans="1:8" s="59" customFormat="1" ht="15">
      <c r="A70" s="1"/>
      <c r="B70" s="14"/>
      <c r="C70" s="14"/>
      <c r="D70" s="14"/>
      <c r="E70" s="46"/>
      <c r="F70" s="17"/>
      <c r="G70" s="17"/>
      <c r="H70" s="17"/>
    </row>
    <row r="71" spans="1:8" s="59" customFormat="1" ht="15">
      <c r="A71" s="1"/>
      <c r="B71" s="14"/>
      <c r="C71" s="14"/>
      <c r="D71" s="14"/>
      <c r="E71" s="46"/>
      <c r="F71" s="17"/>
      <c r="G71" s="17"/>
      <c r="H71" s="17"/>
    </row>
    <row r="72" spans="1:2" ht="15">
      <c r="A72" s="1"/>
      <c r="B72" s="14"/>
    </row>
    <row r="73" spans="1:2" ht="15">
      <c r="A73" s="1"/>
      <c r="B73" s="14"/>
    </row>
    <row r="74" spans="1:2" ht="15">
      <c r="A74" s="1"/>
      <c r="B74" s="14"/>
    </row>
    <row r="75" spans="1:2" ht="15">
      <c r="A75" s="1"/>
      <c r="B75" s="14"/>
    </row>
    <row r="76" spans="1:2" ht="15">
      <c r="A76" s="1"/>
      <c r="B76" s="14"/>
    </row>
    <row r="77" spans="1:2" ht="15">
      <c r="A77" s="1"/>
      <c r="B77" s="14"/>
    </row>
    <row r="78" ht="15">
      <c r="A78" s="1"/>
    </row>
    <row r="79" ht="15">
      <c r="A79" s="1"/>
    </row>
    <row r="80" ht="15">
      <c r="A80" s="1"/>
    </row>
    <row r="81" spans="1:8" ht="15">
      <c r="A81" s="1"/>
      <c r="C81" s="1"/>
      <c r="D81" s="1"/>
      <c r="F81" s="19"/>
      <c r="G81" s="19"/>
      <c r="H81" s="19"/>
    </row>
    <row r="84" spans="1:8" s="20" customFormat="1" ht="15">
      <c r="A84" s="1"/>
      <c r="B84" s="1"/>
      <c r="C84" s="14"/>
      <c r="D84" s="14"/>
      <c r="E84" s="46"/>
      <c r="F84" s="17"/>
      <c r="G84" s="17"/>
      <c r="H84" s="17"/>
    </row>
    <row r="85" spans="1:8" ht="15">
      <c r="A85" s="1"/>
      <c r="C85" s="1"/>
      <c r="D85" s="18"/>
      <c r="E85" s="48"/>
      <c r="F85" s="21"/>
      <c r="G85" s="21"/>
      <c r="H85" s="21"/>
    </row>
    <row r="87" spans="1:8" s="22" customFormat="1" ht="15">
      <c r="A87" s="14"/>
      <c r="B87" s="1"/>
      <c r="C87" s="14"/>
      <c r="D87" s="14"/>
      <c r="E87" s="46"/>
      <c r="F87" s="17"/>
      <c r="G87" s="17"/>
      <c r="H87" s="17"/>
    </row>
    <row r="93" spans="1:8" s="1" customFormat="1" ht="15">
      <c r="A93" s="14"/>
      <c r="C93" s="14"/>
      <c r="D93" s="14"/>
      <c r="E93" s="46"/>
      <c r="F93" s="17"/>
      <c r="G93" s="17"/>
      <c r="H93" s="17"/>
    </row>
    <row r="95" spans="1:8" s="1" customFormat="1" ht="15">
      <c r="A95" s="14"/>
      <c r="C95" s="14"/>
      <c r="D95" s="14"/>
      <c r="E95" s="46"/>
      <c r="F95" s="17"/>
      <c r="G95" s="17"/>
      <c r="H95" s="17"/>
    </row>
    <row r="96" spans="1:8" s="1" customFormat="1" ht="15">
      <c r="A96" s="14"/>
      <c r="C96" s="14"/>
      <c r="D96" s="14"/>
      <c r="E96" s="46"/>
      <c r="F96" s="17"/>
      <c r="G96" s="17"/>
      <c r="H96" s="17"/>
    </row>
    <row r="97" spans="1:8" s="1" customFormat="1" ht="15">
      <c r="A97" s="14"/>
      <c r="C97" s="14"/>
      <c r="D97" s="14"/>
      <c r="E97" s="46"/>
      <c r="F97" s="17"/>
      <c r="G97" s="17"/>
      <c r="H97" s="17"/>
    </row>
    <row r="98" spans="1:8" s="1" customFormat="1" ht="15">
      <c r="A98" s="14"/>
      <c r="B98" s="20"/>
      <c r="C98" s="14"/>
      <c r="D98" s="14"/>
      <c r="E98" s="46"/>
      <c r="F98" s="17"/>
      <c r="G98" s="17"/>
      <c r="H98" s="17"/>
    </row>
    <row r="99" spans="1:8" s="1" customFormat="1" ht="15">
      <c r="A99" s="14"/>
      <c r="C99" s="14"/>
      <c r="D99" s="14"/>
      <c r="E99" s="46"/>
      <c r="F99" s="17"/>
      <c r="G99" s="17"/>
      <c r="H99" s="17"/>
    </row>
    <row r="103" spans="5:8" s="1" customFormat="1" ht="15">
      <c r="E103" s="47"/>
      <c r="F103" s="19"/>
      <c r="G103" s="17"/>
      <c r="H103" s="17"/>
    </row>
    <row r="104" spans="1:8" s="15" customFormat="1" ht="15">
      <c r="A104" s="14"/>
      <c r="B104" s="1"/>
      <c r="C104" s="14"/>
      <c r="D104" s="14"/>
      <c r="E104" s="46"/>
      <c r="F104" s="17"/>
      <c r="G104" s="17"/>
      <c r="H104" s="17"/>
    </row>
    <row r="105" ht="15">
      <c r="C105" s="1"/>
    </row>
    <row r="106" spans="1:8" s="15" customFormat="1" ht="15">
      <c r="A106" s="14"/>
      <c r="B106" s="1"/>
      <c r="C106" s="14"/>
      <c r="D106" s="14"/>
      <c r="E106" s="46"/>
      <c r="F106" s="17"/>
      <c r="G106" s="17"/>
      <c r="H106" s="17"/>
    </row>
    <row r="118" spans="1:8" s="15" customFormat="1" ht="15">
      <c r="A118" s="14"/>
      <c r="B118" s="14"/>
      <c r="C118" s="14"/>
      <c r="D118" s="14"/>
      <c r="E118" s="46"/>
      <c r="F118" s="17"/>
      <c r="G118" s="17"/>
      <c r="H118" s="17"/>
    </row>
    <row r="119" ht="15">
      <c r="B119" s="14"/>
    </row>
    <row r="123" ht="15">
      <c r="C123" s="1"/>
    </row>
    <row r="131" ht="15">
      <c r="A131" s="1"/>
    </row>
    <row r="132" spans="1:8" s="15" customFormat="1" ht="15">
      <c r="A132" s="14"/>
      <c r="B132" s="1"/>
      <c r="C132" s="14"/>
      <c r="D132" s="14"/>
      <c r="E132" s="46"/>
      <c r="F132" s="17"/>
      <c r="G132" s="17"/>
      <c r="H132" s="17"/>
    </row>
    <row r="133" spans="1:2" ht="15">
      <c r="A133" s="1"/>
      <c r="B133" s="14"/>
    </row>
    <row r="134" spans="1:2" ht="15">
      <c r="A134" s="1"/>
      <c r="B134" s="14"/>
    </row>
    <row r="135" ht="15">
      <c r="A135" s="1"/>
    </row>
    <row r="136" spans="3:8" s="1" customFormat="1" ht="15">
      <c r="C136" s="14"/>
      <c r="D136" s="14"/>
      <c r="E136" s="46"/>
      <c r="F136" s="17"/>
      <c r="G136" s="17"/>
      <c r="H136" s="17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spans="1:8" s="15" customFormat="1" ht="15">
      <c r="A144" s="1"/>
      <c r="B144" s="1"/>
      <c r="C144" s="14"/>
      <c r="D144" s="14"/>
      <c r="E144" s="46"/>
      <c r="F144" s="17"/>
      <c r="G144" s="17"/>
      <c r="H144" s="17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spans="1:8" ht="15">
      <c r="A149" s="1"/>
      <c r="C149" s="1"/>
      <c r="D149" s="1"/>
      <c r="E149" s="47"/>
      <c r="F149" s="19"/>
      <c r="G149" s="19"/>
      <c r="H149" s="19"/>
    </row>
    <row r="150" ht="15">
      <c r="A150" s="1"/>
    </row>
    <row r="151" ht="15">
      <c r="A151" s="1"/>
    </row>
    <row r="152" spans="1:8" s="59" customFormat="1" ht="15">
      <c r="A152" s="1"/>
      <c r="B152" s="1"/>
      <c r="C152" s="14"/>
      <c r="D152" s="14"/>
      <c r="E152" s="46"/>
      <c r="F152" s="17"/>
      <c r="G152" s="17"/>
      <c r="H152" s="17"/>
    </row>
    <row r="153" spans="1:8" s="59" customFormat="1" ht="15">
      <c r="A153" s="1"/>
      <c r="B153" s="1"/>
      <c r="C153" s="14"/>
      <c r="D153" s="14"/>
      <c r="E153" s="46"/>
      <c r="F153" s="17"/>
      <c r="G153" s="17"/>
      <c r="H153" s="17"/>
    </row>
    <row r="154" spans="1:8" s="59" customFormat="1" ht="15">
      <c r="A154" s="1"/>
      <c r="B154" s="1"/>
      <c r="C154" s="14"/>
      <c r="D154" s="14"/>
      <c r="E154" s="46"/>
      <c r="F154" s="17"/>
      <c r="G154" s="17"/>
      <c r="H154" s="17"/>
    </row>
    <row r="155" spans="1:8" s="59" customFormat="1" ht="15">
      <c r="A155" s="1"/>
      <c r="B155" s="1"/>
      <c r="C155" s="14"/>
      <c r="D155" s="14"/>
      <c r="E155" s="46"/>
      <c r="F155" s="17"/>
      <c r="G155" s="17"/>
      <c r="H155" s="17"/>
    </row>
    <row r="156" spans="1:8" s="59" customFormat="1" ht="15">
      <c r="A156" s="1"/>
      <c r="B156" s="1"/>
      <c r="C156" s="14"/>
      <c r="D156" s="14"/>
      <c r="E156" s="46"/>
      <c r="F156" s="17"/>
      <c r="G156" s="17"/>
      <c r="H156" s="17"/>
    </row>
    <row r="157" spans="1:8" s="59" customFormat="1" ht="15">
      <c r="A157" s="1"/>
      <c r="B157" s="1"/>
      <c r="C157" s="14"/>
      <c r="D157" s="14"/>
      <c r="E157" s="46"/>
      <c r="F157" s="17"/>
      <c r="G157" s="17"/>
      <c r="H157" s="17"/>
    </row>
    <row r="158" spans="1:8" s="59" customFormat="1" ht="15">
      <c r="A158" s="1"/>
      <c r="B158" s="1"/>
      <c r="C158" s="14"/>
      <c r="D158" s="14"/>
      <c r="E158" s="46"/>
      <c r="F158" s="17"/>
      <c r="G158" s="17"/>
      <c r="H158" s="17"/>
    </row>
    <row r="159" spans="1:8" s="59" customFormat="1" ht="15">
      <c r="A159" s="1"/>
      <c r="B159" s="1"/>
      <c r="C159" s="14"/>
      <c r="D159" s="14"/>
      <c r="E159" s="46"/>
      <c r="F159" s="17"/>
      <c r="G159" s="17"/>
      <c r="H159" s="17"/>
    </row>
    <row r="160" spans="1:8" s="59" customFormat="1" ht="15">
      <c r="A160" s="1"/>
      <c r="B160" s="1"/>
      <c r="C160" s="14"/>
      <c r="D160" s="14"/>
      <c r="E160" s="46"/>
      <c r="F160" s="17"/>
      <c r="G160" s="17"/>
      <c r="H160" s="17"/>
    </row>
    <row r="161" spans="1:8" s="59" customFormat="1" ht="15">
      <c r="A161" s="1"/>
      <c r="B161" s="1"/>
      <c r="C161" s="14"/>
      <c r="D161" s="14"/>
      <c r="E161" s="46"/>
      <c r="F161" s="17"/>
      <c r="G161" s="17"/>
      <c r="H161" s="17"/>
    </row>
    <row r="162" spans="1:8" s="59" customFormat="1" ht="15">
      <c r="A162" s="1"/>
      <c r="B162" s="1"/>
      <c r="C162" s="14"/>
      <c r="D162" s="14"/>
      <c r="E162" s="46"/>
      <c r="F162" s="17"/>
      <c r="G162" s="17"/>
      <c r="H162" s="17"/>
    </row>
    <row r="163" spans="1:8" s="59" customFormat="1" ht="15">
      <c r="A163" s="1"/>
      <c r="B163" s="1"/>
      <c r="C163" s="14"/>
      <c r="D163" s="14"/>
      <c r="E163" s="46"/>
      <c r="F163" s="17"/>
      <c r="G163" s="17"/>
      <c r="H163" s="17"/>
    </row>
    <row r="164" spans="1:8" s="59" customFormat="1" ht="15">
      <c r="A164" s="1"/>
      <c r="B164" s="1"/>
      <c r="C164" s="14"/>
      <c r="D164" s="14"/>
      <c r="E164" s="46"/>
      <c r="F164" s="17"/>
      <c r="G164" s="17"/>
      <c r="H164" s="17"/>
    </row>
    <row r="165" spans="1:8" s="59" customFormat="1" ht="15">
      <c r="A165" s="1"/>
      <c r="B165" s="1"/>
      <c r="C165" s="1"/>
      <c r="D165" s="1"/>
      <c r="E165" s="47"/>
      <c r="F165" s="19"/>
      <c r="G165" s="19"/>
      <c r="H165" s="19"/>
    </row>
    <row r="166" spans="1:8" s="59" customFormat="1" ht="15">
      <c r="A166" s="1"/>
      <c r="B166" s="1"/>
      <c r="C166" s="14"/>
      <c r="D166" s="14"/>
      <c r="E166" s="46"/>
      <c r="F166" s="17"/>
      <c r="G166" s="17"/>
      <c r="H166" s="17"/>
    </row>
    <row r="167" spans="1:8" s="59" customFormat="1" ht="15">
      <c r="A167" s="1"/>
      <c r="B167" s="1"/>
      <c r="C167" s="14"/>
      <c r="D167" s="14"/>
      <c r="E167" s="46"/>
      <c r="F167" s="17"/>
      <c r="G167" s="17"/>
      <c r="H167" s="17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B173" s="14"/>
    </row>
    <row r="177" ht="15">
      <c r="A177" s="1"/>
    </row>
    <row r="178" spans="1:6" ht="15">
      <c r="A178" s="1"/>
      <c r="C178" s="1"/>
      <c r="D178" s="1"/>
      <c r="E178" s="47"/>
      <c r="F178" s="19"/>
    </row>
    <row r="179" spans="5:8" s="1" customFormat="1" ht="15">
      <c r="E179" s="47"/>
      <c r="F179" s="19"/>
      <c r="G179" s="19"/>
      <c r="H179" s="19"/>
    </row>
    <row r="180" ht="15">
      <c r="A180" s="1"/>
    </row>
    <row r="191" spans="1:8" s="59" customFormat="1" ht="15">
      <c r="A191" s="1"/>
      <c r="B191" s="1"/>
      <c r="C191" s="1"/>
      <c r="D191" s="1"/>
      <c r="E191" s="47"/>
      <c r="F191" s="19"/>
      <c r="G191" s="19"/>
      <c r="H191" s="19"/>
    </row>
    <row r="203" spans="1:8" s="15" customFormat="1" ht="15">
      <c r="A203" s="14"/>
      <c r="B203" s="1"/>
      <c r="C203" s="14"/>
      <c r="D203" s="14"/>
      <c r="E203" s="46"/>
      <c r="F203" s="17"/>
      <c r="G203" s="17"/>
      <c r="H203" s="17"/>
    </row>
    <row r="211" spans="1:8" s="1" customFormat="1" ht="15">
      <c r="A211" s="14"/>
      <c r="C211" s="14"/>
      <c r="D211" s="14"/>
      <c r="E211" s="46"/>
      <c r="F211" s="17"/>
      <c r="G211" s="17"/>
      <c r="H211" s="17"/>
    </row>
    <row r="222" spans="5:8" s="1" customFormat="1" ht="15">
      <c r="E222" s="47"/>
      <c r="F222" s="19"/>
      <c r="G222" s="19"/>
      <c r="H222" s="19"/>
    </row>
    <row r="229" ht="15">
      <c r="C229" s="1"/>
    </row>
    <row r="250" spans="1:8" s="59" customFormat="1" ht="15">
      <c r="A250" s="14"/>
      <c r="B250" s="1"/>
      <c r="C250" s="1"/>
      <c r="D250" s="14"/>
      <c r="E250" s="46"/>
      <c r="F250" s="17"/>
      <c r="G250" s="17"/>
      <c r="H250" s="17"/>
    </row>
    <row r="259" spans="1:8" s="59" customFormat="1" ht="15">
      <c r="A259" s="14"/>
      <c r="B259" s="1"/>
      <c r="C259" s="1"/>
      <c r="D259" s="1"/>
      <c r="E259" s="47"/>
      <c r="F259" s="19"/>
      <c r="G259" s="19"/>
      <c r="H259" s="19"/>
    </row>
    <row r="277" spans="1:8" s="46" customFormat="1" ht="15">
      <c r="A277" s="14"/>
      <c r="B277" s="1"/>
      <c r="C277" s="1"/>
      <c r="D277" s="1"/>
      <c r="F277" s="17"/>
      <c r="G277" s="17"/>
      <c r="H277" s="17"/>
    </row>
    <row r="294" spans="2:8" s="14" customFormat="1" ht="15">
      <c r="B294" s="1"/>
      <c r="C294" s="1"/>
      <c r="E294" s="46"/>
      <c r="F294" s="17"/>
      <c r="G294" s="17"/>
      <c r="H294" s="17"/>
    </row>
    <row r="308" spans="5:8" s="23" customFormat="1" ht="11.5">
      <c r="E308" s="49"/>
      <c r="F308" s="24"/>
      <c r="G308" s="24"/>
      <c r="H308" s="24"/>
    </row>
    <row r="309" ht="15">
      <c r="C309" s="1"/>
    </row>
    <row r="310" spans="1:8" s="28" customFormat="1" ht="13">
      <c r="A310" s="25"/>
      <c r="B310" s="26"/>
      <c r="C310" s="25"/>
      <c r="D310" s="25"/>
      <c r="E310" s="50"/>
      <c r="F310" s="27"/>
      <c r="G310" s="27"/>
      <c r="H310" s="27"/>
    </row>
    <row r="311" spans="1:8" s="28" customFormat="1" ht="13">
      <c r="A311" s="25"/>
      <c r="B311" s="26"/>
      <c r="C311" s="25"/>
      <c r="D311" s="25"/>
      <c r="E311" s="50"/>
      <c r="F311" s="27"/>
      <c r="G311" s="27"/>
      <c r="H311" s="27"/>
    </row>
    <row r="312" spans="1:8" s="28" customFormat="1" ht="13">
      <c r="A312" s="25"/>
      <c r="B312" s="26"/>
      <c r="C312" s="25"/>
      <c r="D312" s="25"/>
      <c r="E312" s="50"/>
      <c r="F312" s="27"/>
      <c r="G312" s="27"/>
      <c r="H312" s="27"/>
    </row>
    <row r="313" spans="1:8" s="28" customFormat="1" ht="13">
      <c r="A313" s="25"/>
      <c r="B313" s="26"/>
      <c r="C313" s="25"/>
      <c r="D313" s="25"/>
      <c r="E313" s="50"/>
      <c r="F313" s="27"/>
      <c r="G313" s="27"/>
      <c r="H313" s="27"/>
    </row>
    <row r="314" spans="1:8" s="28" customFormat="1" ht="13">
      <c r="A314" s="25"/>
      <c r="B314" s="26"/>
      <c r="C314" s="25"/>
      <c r="D314" s="25"/>
      <c r="E314" s="50"/>
      <c r="F314" s="27"/>
      <c r="G314" s="27"/>
      <c r="H314" s="27"/>
    </row>
    <row r="315" spans="1:8" s="28" customFormat="1" ht="13">
      <c r="A315" s="25"/>
      <c r="B315" s="26"/>
      <c r="C315" s="25"/>
      <c r="D315" s="25"/>
      <c r="E315" s="50"/>
      <c r="F315" s="27"/>
      <c r="G315" s="27"/>
      <c r="H315" s="27"/>
    </row>
    <row r="316" spans="1:8" s="28" customFormat="1" ht="13">
      <c r="A316" s="25"/>
      <c r="B316" s="26"/>
      <c r="C316" s="25"/>
      <c r="D316" s="25"/>
      <c r="E316" s="50"/>
      <c r="F316" s="27"/>
      <c r="G316" s="27"/>
      <c r="H316" s="27"/>
    </row>
    <row r="317" spans="1:8" s="28" customFormat="1" ht="13">
      <c r="A317" s="25"/>
      <c r="B317" s="26"/>
      <c r="C317" s="25"/>
      <c r="D317" s="25"/>
      <c r="E317" s="50"/>
      <c r="F317" s="27"/>
      <c r="G317" s="27"/>
      <c r="H317" s="27"/>
    </row>
    <row r="318" spans="1:8" s="28" customFormat="1" ht="13">
      <c r="A318" s="25"/>
      <c r="B318" s="26"/>
      <c r="C318" s="25"/>
      <c r="D318" s="25"/>
      <c r="E318" s="50"/>
      <c r="F318" s="27"/>
      <c r="G318" s="27"/>
      <c r="H318" s="27"/>
    </row>
    <row r="319" spans="1:8" s="28" customFormat="1" ht="13">
      <c r="A319" s="25"/>
      <c r="B319" s="26"/>
      <c r="C319" s="25"/>
      <c r="D319" s="25"/>
      <c r="E319" s="50"/>
      <c r="F319" s="27"/>
      <c r="G319" s="27"/>
      <c r="H319" s="27"/>
    </row>
    <row r="320" spans="1:8" s="28" customFormat="1" ht="13">
      <c r="A320" s="25"/>
      <c r="B320" s="26"/>
      <c r="C320" s="25"/>
      <c r="D320" s="25"/>
      <c r="E320" s="50"/>
      <c r="F320" s="27"/>
      <c r="G320" s="27"/>
      <c r="H320" s="27"/>
    </row>
    <row r="321" spans="1:8" s="28" customFormat="1" ht="13">
      <c r="A321" s="25"/>
      <c r="B321" s="26"/>
      <c r="C321" s="25"/>
      <c r="D321" s="25"/>
      <c r="E321" s="50"/>
      <c r="F321" s="27"/>
      <c r="G321" s="27"/>
      <c r="H321" s="27"/>
    </row>
    <row r="322" spans="1:8" s="28" customFormat="1" ht="13">
      <c r="A322" s="25"/>
      <c r="B322" s="26"/>
      <c r="C322" s="25"/>
      <c r="D322" s="25"/>
      <c r="E322" s="50"/>
      <c r="F322" s="27"/>
      <c r="G322" s="27"/>
      <c r="H322" s="27"/>
    </row>
    <row r="323" spans="1:8" s="28" customFormat="1" ht="13">
      <c r="A323" s="25"/>
      <c r="B323" s="26"/>
      <c r="C323" s="25"/>
      <c r="D323" s="25"/>
      <c r="E323" s="50"/>
      <c r="F323" s="27"/>
      <c r="G323" s="27"/>
      <c r="H323" s="27"/>
    </row>
    <row r="324" spans="1:8" s="28" customFormat="1" ht="13">
      <c r="A324" s="25"/>
      <c r="B324" s="26"/>
      <c r="C324" s="25"/>
      <c r="D324" s="25"/>
      <c r="E324" s="50"/>
      <c r="F324" s="27"/>
      <c r="G324" s="27"/>
      <c r="H324" s="27"/>
    </row>
    <row r="325" spans="1:8" s="28" customFormat="1" ht="13">
      <c r="A325" s="25"/>
      <c r="B325" s="26"/>
      <c r="C325" s="25"/>
      <c r="D325" s="25"/>
      <c r="E325" s="50"/>
      <c r="F325" s="27"/>
      <c r="G325" s="27"/>
      <c r="H325" s="27"/>
    </row>
    <row r="326" spans="1:8" s="28" customFormat="1" ht="13">
      <c r="A326" s="25"/>
      <c r="B326" s="26"/>
      <c r="C326" s="25"/>
      <c r="D326" s="25"/>
      <c r="E326" s="50"/>
      <c r="F326" s="27"/>
      <c r="G326" s="27"/>
      <c r="H326" s="27"/>
    </row>
    <row r="327" spans="1:8" s="28" customFormat="1" ht="13">
      <c r="A327" s="25"/>
      <c r="B327" s="26"/>
      <c r="C327" s="25"/>
      <c r="D327" s="25"/>
      <c r="E327" s="50"/>
      <c r="F327" s="27"/>
      <c r="G327" s="27"/>
      <c r="H327" s="27"/>
    </row>
    <row r="328" spans="1:8" s="28" customFormat="1" ht="13">
      <c r="A328" s="25"/>
      <c r="B328" s="26"/>
      <c r="C328" s="25"/>
      <c r="D328" s="25"/>
      <c r="E328" s="50"/>
      <c r="F328" s="27"/>
      <c r="G328" s="27"/>
      <c r="H328" s="27"/>
    </row>
    <row r="329" spans="1:8" s="28" customFormat="1" ht="13">
      <c r="A329" s="25"/>
      <c r="B329" s="26"/>
      <c r="C329" s="25"/>
      <c r="D329" s="25"/>
      <c r="E329" s="50"/>
      <c r="F329" s="27"/>
      <c r="G329" s="27"/>
      <c r="H329" s="27"/>
    </row>
    <row r="330" spans="1:8" s="28" customFormat="1" ht="13">
      <c r="A330" s="25"/>
      <c r="B330" s="26"/>
      <c r="C330" s="25"/>
      <c r="D330" s="25"/>
      <c r="E330" s="50"/>
      <c r="F330" s="27"/>
      <c r="G330" s="27"/>
      <c r="H330" s="27"/>
    </row>
    <row r="331" spans="1:8" s="28" customFormat="1" ht="13">
      <c r="A331" s="25"/>
      <c r="B331" s="26"/>
      <c r="C331" s="25"/>
      <c r="D331" s="25"/>
      <c r="E331" s="50"/>
      <c r="F331" s="27"/>
      <c r="G331" s="27"/>
      <c r="H331" s="27"/>
    </row>
    <row r="332" spans="1:8" s="28" customFormat="1" ht="13">
      <c r="A332" s="25"/>
      <c r="B332" s="26"/>
      <c r="C332" s="25"/>
      <c r="D332" s="25"/>
      <c r="E332" s="50"/>
      <c r="F332" s="27"/>
      <c r="G332" s="27"/>
      <c r="H332" s="27"/>
    </row>
    <row r="333" spans="1:8" s="28" customFormat="1" ht="13">
      <c r="A333" s="25"/>
      <c r="B333" s="26"/>
      <c r="C333" s="25"/>
      <c r="D333" s="25"/>
      <c r="E333" s="50"/>
      <c r="F333" s="27"/>
      <c r="G333" s="27"/>
      <c r="H333" s="27"/>
    </row>
    <row r="334" spans="1:8" s="28" customFormat="1" ht="13">
      <c r="A334" s="25"/>
      <c r="B334" s="26"/>
      <c r="C334" s="25"/>
      <c r="D334" s="25"/>
      <c r="E334" s="50"/>
      <c r="F334" s="27"/>
      <c r="G334" s="27"/>
      <c r="H334" s="27"/>
    </row>
    <row r="335" spans="1:8" s="28" customFormat="1" ht="13">
      <c r="A335" s="25"/>
      <c r="B335" s="26"/>
      <c r="C335" s="25"/>
      <c r="D335" s="25"/>
      <c r="E335" s="50"/>
      <c r="F335" s="27"/>
      <c r="G335" s="27"/>
      <c r="H335" s="27"/>
    </row>
    <row r="336" spans="1:8" s="28" customFormat="1" ht="13">
      <c r="A336" s="25"/>
      <c r="B336" s="26"/>
      <c r="C336" s="25"/>
      <c r="D336" s="25"/>
      <c r="E336" s="50"/>
      <c r="F336" s="27"/>
      <c r="G336" s="27"/>
      <c r="H336" s="27"/>
    </row>
    <row r="337" spans="1:8" s="28" customFormat="1" ht="13">
      <c r="A337" s="25"/>
      <c r="B337" s="26"/>
      <c r="C337" s="25"/>
      <c r="D337" s="25"/>
      <c r="E337" s="50"/>
      <c r="F337" s="27"/>
      <c r="G337" s="27"/>
      <c r="H337" s="27"/>
    </row>
    <row r="338" spans="1:8" s="28" customFormat="1" ht="13">
      <c r="A338" s="25"/>
      <c r="B338" s="26"/>
      <c r="C338" s="25"/>
      <c r="D338" s="25"/>
      <c r="E338" s="50"/>
      <c r="F338" s="27"/>
      <c r="G338" s="27"/>
      <c r="H338" s="27"/>
    </row>
    <row r="339" spans="1:8" s="28" customFormat="1" ht="13">
      <c r="A339" s="25"/>
      <c r="B339" s="26"/>
      <c r="C339" s="25"/>
      <c r="D339" s="25"/>
      <c r="E339" s="50"/>
      <c r="F339" s="27"/>
      <c r="G339" s="27"/>
      <c r="H339" s="27"/>
    </row>
    <row r="340" spans="1:8" s="28" customFormat="1" ht="13">
      <c r="A340" s="25"/>
      <c r="B340" s="26"/>
      <c r="C340" s="25"/>
      <c r="D340" s="25"/>
      <c r="E340" s="50"/>
      <c r="F340" s="27"/>
      <c r="G340" s="27"/>
      <c r="H340" s="27"/>
    </row>
    <row r="341" spans="1:8" s="28" customFormat="1" ht="13">
      <c r="A341" s="25"/>
      <c r="B341" s="26"/>
      <c r="C341" s="25"/>
      <c r="D341" s="25"/>
      <c r="E341" s="50"/>
      <c r="F341" s="27"/>
      <c r="G341" s="27"/>
      <c r="H341" s="27"/>
    </row>
    <row r="342" spans="1:8" s="28" customFormat="1" ht="13">
      <c r="A342" s="25"/>
      <c r="B342" s="26"/>
      <c r="C342" s="25"/>
      <c r="D342" s="25"/>
      <c r="E342" s="50"/>
      <c r="F342" s="27"/>
      <c r="G342" s="27"/>
      <c r="H342" s="27"/>
    </row>
    <row r="343" spans="1:8" s="28" customFormat="1" ht="13">
      <c r="A343" s="25"/>
      <c r="B343" s="26"/>
      <c r="C343" s="25"/>
      <c r="D343" s="25"/>
      <c r="E343" s="50"/>
      <c r="F343" s="27"/>
      <c r="G343" s="27"/>
      <c r="H343" s="27"/>
    </row>
    <row r="344" spans="1:8" s="28" customFormat="1" ht="13">
      <c r="A344" s="25"/>
      <c r="B344" s="26"/>
      <c r="C344" s="25"/>
      <c r="D344" s="25"/>
      <c r="E344" s="50"/>
      <c r="F344" s="27"/>
      <c r="G344" s="27"/>
      <c r="H344" s="27"/>
    </row>
    <row r="345" spans="1:8" s="28" customFormat="1" ht="13">
      <c r="A345" s="25"/>
      <c r="B345" s="26"/>
      <c r="C345" s="25"/>
      <c r="D345" s="25"/>
      <c r="E345" s="50"/>
      <c r="F345" s="27"/>
      <c r="G345" s="27"/>
      <c r="H345" s="27"/>
    </row>
    <row r="346" spans="1:8" s="28" customFormat="1" ht="13">
      <c r="A346" s="25"/>
      <c r="B346" s="26"/>
      <c r="C346" s="25"/>
      <c r="D346" s="25"/>
      <c r="E346" s="50"/>
      <c r="F346" s="27"/>
      <c r="G346" s="27"/>
      <c r="H346" s="27"/>
    </row>
    <row r="347" spans="1:8" s="28" customFormat="1" ht="13">
      <c r="A347" s="25"/>
      <c r="B347" s="26"/>
      <c r="C347" s="25"/>
      <c r="D347" s="25"/>
      <c r="E347" s="50"/>
      <c r="F347" s="27"/>
      <c r="G347" s="27"/>
      <c r="H347" s="27"/>
    </row>
    <row r="348" spans="1:8" s="28" customFormat="1" ht="13">
      <c r="A348" s="25"/>
      <c r="B348" s="26"/>
      <c r="C348" s="25"/>
      <c r="D348" s="25"/>
      <c r="E348" s="50"/>
      <c r="F348" s="27"/>
      <c r="G348" s="27"/>
      <c r="H348" s="27"/>
    </row>
    <row r="349" spans="1:8" s="28" customFormat="1" ht="13">
      <c r="A349" s="25"/>
      <c r="B349" s="26"/>
      <c r="C349" s="26"/>
      <c r="D349" s="25"/>
      <c r="E349" s="50"/>
      <c r="F349" s="27"/>
      <c r="G349" s="27"/>
      <c r="H349" s="27"/>
    </row>
    <row r="350" spans="1:8" s="28" customFormat="1" ht="13">
      <c r="A350" s="25"/>
      <c r="B350" s="26"/>
      <c r="C350" s="25"/>
      <c r="D350" s="25"/>
      <c r="E350" s="50"/>
      <c r="F350" s="27"/>
      <c r="G350" s="27"/>
      <c r="H350" s="27"/>
    </row>
    <row r="351" spans="1:8" s="28" customFormat="1" ht="13">
      <c r="A351" s="25"/>
      <c r="B351" s="26"/>
      <c r="C351" s="25"/>
      <c r="D351" s="25"/>
      <c r="E351" s="50"/>
      <c r="F351" s="27"/>
      <c r="G351" s="27"/>
      <c r="H351" s="27"/>
    </row>
    <row r="352" spans="1:8" s="31" customFormat="1" ht="18">
      <c r="A352" s="29"/>
      <c r="B352" s="29"/>
      <c r="C352" s="29"/>
      <c r="D352" s="29"/>
      <c r="E352" s="51"/>
      <c r="F352" s="30"/>
      <c r="G352" s="30"/>
      <c r="H352" s="30"/>
    </row>
    <row r="360" ht="15">
      <c r="C360" s="1"/>
    </row>
    <row r="361" ht="15">
      <c r="C361" s="1"/>
    </row>
    <row r="369" ht="15">
      <c r="C369" s="1"/>
    </row>
    <row r="373" spans="2:8" s="14" customFormat="1" ht="15">
      <c r="B373" s="1"/>
      <c r="C373" s="32"/>
      <c r="D373" s="32"/>
      <c r="E373" s="46"/>
      <c r="F373" s="17"/>
      <c r="G373" s="17"/>
      <c r="H373" s="17"/>
    </row>
    <row r="382" spans="1:8" s="59" customFormat="1" ht="18">
      <c r="A382" s="14"/>
      <c r="B382" s="1"/>
      <c r="C382" s="29"/>
      <c r="D382" s="14"/>
      <c r="E382" s="46"/>
      <c r="F382" s="17"/>
      <c r="G382" s="30"/>
      <c r="H382" s="30"/>
    </row>
  </sheetData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72" r:id="rId1"/>
  <rowBreaks count="1" manualBreakCount="1">
    <brk id="30" min="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A6DF3-8351-41D8-B816-70C834AF9AFA}">
  <dimension ref="A1:H386"/>
  <sheetViews>
    <sheetView workbookViewId="0" topLeftCell="D2">
      <selection activeCell="F40" sqref="F2:F40"/>
    </sheetView>
  </sheetViews>
  <sheetFormatPr defaultColWidth="9.140625" defaultRowHeight="15"/>
  <cols>
    <col min="1" max="1" width="9.140625" style="14" customWidth="1"/>
    <col min="2" max="2" width="14.00390625" style="1" customWidth="1"/>
    <col min="3" max="3" width="78.8515625" style="14" customWidth="1"/>
    <col min="4" max="4" width="9.8515625" style="14" customWidth="1"/>
    <col min="5" max="5" width="8.57421875" style="46" customWidth="1"/>
    <col min="6" max="6" width="14.57421875" style="17" customWidth="1"/>
    <col min="7" max="8" width="18.28125" style="17" customWidth="1"/>
    <col min="9" max="16384" width="9.140625" style="9" customWidth="1"/>
  </cols>
  <sheetData>
    <row r="1" spans="2:8" s="1" customFormat="1" ht="30">
      <c r="B1" s="2" t="s">
        <v>0</v>
      </c>
      <c r="C1" s="3"/>
      <c r="D1" s="2" t="s">
        <v>1</v>
      </c>
      <c r="E1" s="39" t="s">
        <v>2</v>
      </c>
      <c r="F1" s="4" t="s">
        <v>3</v>
      </c>
      <c r="G1" s="4" t="s">
        <v>4</v>
      </c>
      <c r="H1" s="4" t="s">
        <v>5</v>
      </c>
    </row>
    <row r="2" spans="1:8" ht="15">
      <c r="A2" s="1"/>
      <c r="B2" s="5"/>
      <c r="C2" s="5" t="s">
        <v>26</v>
      </c>
      <c r="D2" s="6"/>
      <c r="E2" s="40"/>
      <c r="F2" s="7"/>
      <c r="G2" s="8"/>
      <c r="H2" s="8"/>
    </row>
    <row r="3" spans="1:8" ht="28">
      <c r="A3" s="9"/>
      <c r="B3" s="2" t="s">
        <v>66</v>
      </c>
      <c r="C3" s="10" t="s">
        <v>71</v>
      </c>
      <c r="D3" s="10" t="s">
        <v>8</v>
      </c>
      <c r="E3" s="41">
        <v>261</v>
      </c>
      <c r="F3" s="12"/>
      <c r="G3" s="12">
        <f aca="true" t="shared" si="0" ref="G3">E3*F3</f>
        <v>0</v>
      </c>
      <c r="H3" s="11">
        <f aca="true" t="shared" si="1" ref="H3">G3*1.21</f>
        <v>0</v>
      </c>
    </row>
    <row r="4" spans="1:8" ht="15">
      <c r="A4" s="9"/>
      <c r="B4" s="2">
        <v>183101121</v>
      </c>
      <c r="C4" s="10" t="s">
        <v>23</v>
      </c>
      <c r="D4" s="10" t="s">
        <v>6</v>
      </c>
      <c r="E4" s="41">
        <v>29</v>
      </c>
      <c r="F4" s="12"/>
      <c r="G4" s="12">
        <f>E4*F4</f>
        <v>0</v>
      </c>
      <c r="H4" s="11">
        <f>G4*1.21</f>
        <v>0</v>
      </c>
    </row>
    <row r="5" spans="2:8" s="35" customFormat="1" ht="15">
      <c r="B5" s="36">
        <v>181102116</v>
      </c>
      <c r="C5" s="37" t="s">
        <v>11</v>
      </c>
      <c r="D5" s="37" t="s">
        <v>6</v>
      </c>
      <c r="E5" s="41">
        <v>29</v>
      </c>
      <c r="F5" s="38"/>
      <c r="G5" s="12">
        <f aca="true" t="shared" si="2" ref="G5:G21">E5*F5</f>
        <v>0</v>
      </c>
      <c r="H5" s="11">
        <f aca="true" t="shared" si="3" ref="H5:H34">G5*1.21</f>
        <v>0</v>
      </c>
    </row>
    <row r="6" spans="1:8" ht="15">
      <c r="A6" s="9"/>
      <c r="B6" s="2" t="s">
        <v>66</v>
      </c>
      <c r="C6" s="10" t="s">
        <v>67</v>
      </c>
      <c r="D6" s="10" t="s">
        <v>6</v>
      </c>
      <c r="E6" s="41">
        <v>29</v>
      </c>
      <c r="F6" s="12"/>
      <c r="G6" s="12">
        <f t="shared" si="2"/>
        <v>0</v>
      </c>
      <c r="H6" s="11">
        <f t="shared" si="3"/>
        <v>0</v>
      </c>
    </row>
    <row r="7" spans="1:8" ht="15">
      <c r="A7" s="9"/>
      <c r="B7" s="2" t="s">
        <v>66</v>
      </c>
      <c r="C7" s="10" t="s">
        <v>75</v>
      </c>
      <c r="D7" s="10" t="s">
        <v>6</v>
      </c>
      <c r="E7" s="41">
        <v>4</v>
      </c>
      <c r="F7" s="12"/>
      <c r="G7" s="12">
        <f t="shared" si="2"/>
        <v>0</v>
      </c>
      <c r="H7" s="11">
        <f t="shared" si="3"/>
        <v>0</v>
      </c>
    </row>
    <row r="8" spans="1:8" ht="15">
      <c r="A8" s="9"/>
      <c r="B8" s="2" t="s">
        <v>66</v>
      </c>
      <c r="C8" s="10" t="s">
        <v>90</v>
      </c>
      <c r="D8" s="10" t="s">
        <v>6</v>
      </c>
      <c r="E8" s="41">
        <v>13</v>
      </c>
      <c r="F8" s="12"/>
      <c r="G8" s="12">
        <f t="shared" si="2"/>
        <v>0</v>
      </c>
      <c r="H8" s="11">
        <f t="shared" si="3"/>
        <v>0</v>
      </c>
    </row>
    <row r="9" spans="1:8" ht="15">
      <c r="A9" s="9"/>
      <c r="B9" s="2">
        <v>184215133</v>
      </c>
      <c r="C9" s="10" t="s">
        <v>73</v>
      </c>
      <c r="D9" s="10" t="s">
        <v>6</v>
      </c>
      <c r="E9" s="41">
        <v>29</v>
      </c>
      <c r="F9" s="12"/>
      <c r="G9" s="12">
        <f t="shared" si="2"/>
        <v>0</v>
      </c>
      <c r="H9" s="11">
        <f t="shared" si="3"/>
        <v>0</v>
      </c>
    </row>
    <row r="10" spans="1:8" ht="15">
      <c r="A10" s="9"/>
      <c r="B10" s="2" t="s">
        <v>66</v>
      </c>
      <c r="C10" s="10" t="s">
        <v>12</v>
      </c>
      <c r="D10" s="10" t="s">
        <v>6</v>
      </c>
      <c r="E10" s="41">
        <v>29</v>
      </c>
      <c r="F10" s="12"/>
      <c r="G10" s="12">
        <f t="shared" si="2"/>
        <v>0</v>
      </c>
      <c r="H10" s="11">
        <f t="shared" si="3"/>
        <v>0</v>
      </c>
    </row>
    <row r="11" spans="1:8" ht="15">
      <c r="A11" s="9"/>
      <c r="B11" s="2" t="s">
        <v>66</v>
      </c>
      <c r="C11" s="10" t="s">
        <v>13</v>
      </c>
      <c r="D11" s="10" t="s">
        <v>6</v>
      </c>
      <c r="E11" s="41">
        <v>29</v>
      </c>
      <c r="F11" s="12"/>
      <c r="G11" s="12">
        <f t="shared" si="2"/>
        <v>0</v>
      </c>
      <c r="H11" s="11">
        <f t="shared" si="3"/>
        <v>0</v>
      </c>
    </row>
    <row r="12" spans="1:8" ht="15">
      <c r="A12" s="9"/>
      <c r="B12" s="2" t="s">
        <v>66</v>
      </c>
      <c r="C12" s="10" t="s">
        <v>82</v>
      </c>
      <c r="D12" s="10" t="s">
        <v>6</v>
      </c>
      <c r="E12" s="41">
        <v>29</v>
      </c>
      <c r="F12" s="12"/>
      <c r="G12" s="12">
        <f t="shared" si="2"/>
        <v>0</v>
      </c>
      <c r="H12" s="11">
        <f t="shared" si="3"/>
        <v>0</v>
      </c>
    </row>
    <row r="13" spans="1:8" ht="15">
      <c r="A13" s="9"/>
      <c r="B13" s="2" t="s">
        <v>66</v>
      </c>
      <c r="C13" s="10" t="s">
        <v>83</v>
      </c>
      <c r="D13" s="10" t="s">
        <v>6</v>
      </c>
      <c r="E13" s="41">
        <v>29</v>
      </c>
      <c r="F13" s="12"/>
      <c r="G13" s="12">
        <f t="shared" si="2"/>
        <v>0</v>
      </c>
      <c r="H13" s="11">
        <f t="shared" si="3"/>
        <v>0</v>
      </c>
    </row>
    <row r="14" spans="1:8" ht="15">
      <c r="A14" s="9"/>
      <c r="B14" s="2" t="s">
        <v>66</v>
      </c>
      <c r="C14" s="10" t="s">
        <v>87</v>
      </c>
      <c r="D14" s="10" t="s">
        <v>6</v>
      </c>
      <c r="E14" s="41">
        <v>29</v>
      </c>
      <c r="F14" s="12"/>
      <c r="G14" s="12">
        <f t="shared" si="2"/>
        <v>0</v>
      </c>
      <c r="H14" s="11">
        <f t="shared" si="3"/>
        <v>0</v>
      </c>
    </row>
    <row r="15" spans="1:8" ht="15">
      <c r="A15" s="9"/>
      <c r="B15" s="2" t="s">
        <v>66</v>
      </c>
      <c r="C15" s="10" t="s">
        <v>88</v>
      </c>
      <c r="D15" s="10" t="s">
        <v>6</v>
      </c>
      <c r="E15" s="41">
        <v>29</v>
      </c>
      <c r="F15" s="12"/>
      <c r="G15" s="12">
        <f t="shared" si="2"/>
        <v>0</v>
      </c>
      <c r="H15" s="11">
        <f t="shared" si="3"/>
        <v>0</v>
      </c>
    </row>
    <row r="16" spans="1:8" ht="15">
      <c r="A16" s="9"/>
      <c r="B16" s="2" t="s">
        <v>66</v>
      </c>
      <c r="C16" s="10" t="s">
        <v>14</v>
      </c>
      <c r="D16" s="10" t="s">
        <v>6</v>
      </c>
      <c r="E16" s="41">
        <v>29</v>
      </c>
      <c r="F16" s="12"/>
      <c r="G16" s="12">
        <f t="shared" si="2"/>
        <v>0</v>
      </c>
      <c r="H16" s="11">
        <f t="shared" si="3"/>
        <v>0</v>
      </c>
    </row>
    <row r="17" spans="1:8" ht="15">
      <c r="A17" s="9"/>
      <c r="B17" s="2" t="s">
        <v>66</v>
      </c>
      <c r="C17" s="10" t="s">
        <v>15</v>
      </c>
      <c r="D17" s="10" t="s">
        <v>6</v>
      </c>
      <c r="E17" s="41">
        <v>29</v>
      </c>
      <c r="F17" s="12"/>
      <c r="G17" s="12">
        <f t="shared" si="2"/>
        <v>0</v>
      </c>
      <c r="H17" s="11">
        <f t="shared" si="3"/>
        <v>0</v>
      </c>
    </row>
    <row r="18" spans="1:8" ht="15">
      <c r="A18" s="1"/>
      <c r="B18" s="5"/>
      <c r="C18" s="5" t="s">
        <v>21</v>
      </c>
      <c r="D18" s="6"/>
      <c r="E18" s="6"/>
      <c r="F18" s="7"/>
      <c r="G18" s="7"/>
      <c r="H18" s="7"/>
    </row>
    <row r="19" spans="1:8" ht="15">
      <c r="A19" s="9"/>
      <c r="B19" s="33" t="s">
        <v>66</v>
      </c>
      <c r="C19" s="58" t="s">
        <v>63</v>
      </c>
      <c r="D19" s="34" t="s">
        <v>6</v>
      </c>
      <c r="E19" s="42">
        <v>8</v>
      </c>
      <c r="F19" s="12"/>
      <c r="G19" s="12">
        <f aca="true" t="shared" si="4" ref="G19:G20">E19*F19</f>
        <v>0</v>
      </c>
      <c r="H19" s="11">
        <f aca="true" t="shared" si="5" ref="H19:H20">G19*1.21</f>
        <v>0</v>
      </c>
    </row>
    <row r="20" spans="1:8" ht="15">
      <c r="A20" s="9"/>
      <c r="B20" s="33" t="s">
        <v>66</v>
      </c>
      <c r="C20" s="58" t="s">
        <v>64</v>
      </c>
      <c r="D20" s="34" t="s">
        <v>6</v>
      </c>
      <c r="E20" s="42">
        <v>3</v>
      </c>
      <c r="F20" s="12"/>
      <c r="G20" s="12">
        <f t="shared" si="4"/>
        <v>0</v>
      </c>
      <c r="H20" s="11">
        <f t="shared" si="5"/>
        <v>0</v>
      </c>
    </row>
    <row r="21" spans="1:8" ht="15">
      <c r="A21" s="9"/>
      <c r="B21" s="33" t="s">
        <v>66</v>
      </c>
      <c r="C21" s="58" t="s">
        <v>65</v>
      </c>
      <c r="D21" s="34" t="s">
        <v>6</v>
      </c>
      <c r="E21" s="42">
        <v>18</v>
      </c>
      <c r="F21" s="12"/>
      <c r="G21" s="12">
        <f t="shared" si="2"/>
        <v>0</v>
      </c>
      <c r="H21" s="11">
        <f t="shared" si="3"/>
        <v>0</v>
      </c>
    </row>
    <row r="22" spans="1:8" ht="15">
      <c r="A22" s="1"/>
      <c r="B22" s="5"/>
      <c r="C22" s="5" t="s">
        <v>24</v>
      </c>
      <c r="D22" s="6"/>
      <c r="E22" s="6"/>
      <c r="F22" s="7"/>
      <c r="G22" s="7"/>
      <c r="H22" s="7"/>
    </row>
    <row r="23" spans="2:8" s="35" customFormat="1" ht="28">
      <c r="B23" s="36" t="s">
        <v>66</v>
      </c>
      <c r="C23" s="37" t="s">
        <v>68</v>
      </c>
      <c r="D23" s="63" t="s">
        <v>51</v>
      </c>
      <c r="E23" s="43">
        <v>0.65</v>
      </c>
      <c r="F23" s="38"/>
      <c r="G23" s="38">
        <f aca="true" t="shared" si="6" ref="G23:G25">E23*F23</f>
        <v>0</v>
      </c>
      <c r="H23" s="11">
        <f aca="true" t="shared" si="7" ref="H23:H25">G23*1.21</f>
        <v>0</v>
      </c>
    </row>
    <row r="24" spans="2:8" s="35" customFormat="1" ht="15">
      <c r="B24" s="36" t="s">
        <v>66</v>
      </c>
      <c r="C24" s="37" t="s">
        <v>76</v>
      </c>
      <c r="D24" s="37" t="s">
        <v>74</v>
      </c>
      <c r="E24" s="43">
        <v>8</v>
      </c>
      <c r="F24" s="38"/>
      <c r="G24" s="38">
        <f t="shared" si="6"/>
        <v>0</v>
      </c>
      <c r="H24" s="11">
        <f t="shared" si="7"/>
        <v>0</v>
      </c>
    </row>
    <row r="25" spans="2:8" s="35" customFormat="1" ht="28">
      <c r="B25" s="36" t="s">
        <v>66</v>
      </c>
      <c r="C25" s="37" t="s">
        <v>91</v>
      </c>
      <c r="D25" s="37" t="s">
        <v>74</v>
      </c>
      <c r="E25" s="43">
        <v>32</v>
      </c>
      <c r="F25" s="38"/>
      <c r="G25" s="38">
        <f t="shared" si="6"/>
        <v>0</v>
      </c>
      <c r="H25" s="11">
        <f t="shared" si="7"/>
        <v>0</v>
      </c>
    </row>
    <row r="26" spans="2:8" s="35" customFormat="1" ht="15">
      <c r="B26" s="36" t="s">
        <v>66</v>
      </c>
      <c r="C26" s="37" t="s">
        <v>72</v>
      </c>
      <c r="D26" s="37" t="s">
        <v>6</v>
      </c>
      <c r="E26" s="43">
        <v>87</v>
      </c>
      <c r="F26" s="38"/>
      <c r="G26" s="38">
        <f aca="true" t="shared" si="8" ref="G26:G34">E26*F26</f>
        <v>0</v>
      </c>
      <c r="H26" s="11">
        <f t="shared" si="3"/>
        <v>0</v>
      </c>
    </row>
    <row r="27" spans="2:8" s="35" customFormat="1" ht="15">
      <c r="B27" s="36" t="s">
        <v>66</v>
      </c>
      <c r="C27" s="37" t="s">
        <v>17</v>
      </c>
      <c r="D27" s="37" t="s">
        <v>6</v>
      </c>
      <c r="E27" s="43">
        <v>348</v>
      </c>
      <c r="F27" s="38"/>
      <c r="G27" s="38">
        <f t="shared" si="8"/>
        <v>0</v>
      </c>
      <c r="H27" s="11">
        <f t="shared" si="3"/>
        <v>0</v>
      </c>
    </row>
    <row r="28" spans="2:8" s="35" customFormat="1" ht="15">
      <c r="B28" s="36" t="s">
        <v>66</v>
      </c>
      <c r="C28" s="37" t="s">
        <v>18</v>
      </c>
      <c r="D28" s="37" t="s">
        <v>6</v>
      </c>
      <c r="E28" s="43">
        <v>29</v>
      </c>
      <c r="F28" s="38"/>
      <c r="G28" s="38">
        <f t="shared" si="8"/>
        <v>0</v>
      </c>
      <c r="H28" s="11">
        <f t="shared" si="3"/>
        <v>0</v>
      </c>
    </row>
    <row r="29" spans="2:8" s="35" customFormat="1" ht="15">
      <c r="B29" s="36" t="s">
        <v>66</v>
      </c>
      <c r="C29" s="37" t="s">
        <v>84</v>
      </c>
      <c r="D29" s="37" t="s">
        <v>16</v>
      </c>
      <c r="E29" s="43">
        <v>3</v>
      </c>
      <c r="F29" s="38"/>
      <c r="G29" s="38">
        <f t="shared" si="8"/>
        <v>0</v>
      </c>
      <c r="H29" s="11">
        <f t="shared" si="3"/>
        <v>0</v>
      </c>
    </row>
    <row r="30" spans="2:8" s="35" customFormat="1" ht="15">
      <c r="B30" s="36" t="s">
        <v>66</v>
      </c>
      <c r="C30" s="37" t="s">
        <v>85</v>
      </c>
      <c r="D30" s="37" t="s">
        <v>16</v>
      </c>
      <c r="E30" s="43">
        <v>9</v>
      </c>
      <c r="F30" s="38"/>
      <c r="G30" s="38">
        <f t="shared" si="8"/>
        <v>0</v>
      </c>
      <c r="H30" s="11">
        <f t="shared" si="3"/>
        <v>0</v>
      </c>
    </row>
    <row r="31" spans="2:8" s="35" customFormat="1" ht="15">
      <c r="B31" s="36" t="s">
        <v>66</v>
      </c>
      <c r="C31" s="37" t="s">
        <v>86</v>
      </c>
      <c r="D31" s="37" t="s">
        <v>6</v>
      </c>
      <c r="E31" s="43">
        <v>14</v>
      </c>
      <c r="F31" s="38"/>
      <c r="G31" s="38">
        <f t="shared" si="8"/>
        <v>0</v>
      </c>
      <c r="H31" s="11">
        <f t="shared" si="3"/>
        <v>0</v>
      </c>
    </row>
    <row r="32" spans="2:8" s="35" customFormat="1" ht="15">
      <c r="B32" s="36" t="s">
        <v>66</v>
      </c>
      <c r="C32" s="37" t="s">
        <v>89</v>
      </c>
      <c r="D32" s="37" t="s">
        <v>6</v>
      </c>
      <c r="E32" s="43">
        <v>14</v>
      </c>
      <c r="F32" s="38"/>
      <c r="G32" s="38">
        <f t="shared" si="8"/>
        <v>0</v>
      </c>
      <c r="H32" s="11">
        <f t="shared" si="3"/>
        <v>0</v>
      </c>
    </row>
    <row r="33" spans="2:8" s="35" customFormat="1" ht="15">
      <c r="B33" s="36" t="s">
        <v>66</v>
      </c>
      <c r="C33" s="37" t="s">
        <v>19</v>
      </c>
      <c r="D33" s="37" t="s">
        <v>7</v>
      </c>
      <c r="E33" s="43">
        <v>3</v>
      </c>
      <c r="F33" s="38"/>
      <c r="G33" s="38">
        <f t="shared" si="8"/>
        <v>0</v>
      </c>
      <c r="H33" s="11">
        <f t="shared" si="3"/>
        <v>0</v>
      </c>
    </row>
    <row r="34" spans="2:8" s="35" customFormat="1" ht="15">
      <c r="B34" s="36">
        <v>998231311</v>
      </c>
      <c r="C34" s="37" t="s">
        <v>20</v>
      </c>
      <c r="D34" s="37" t="s">
        <v>7</v>
      </c>
      <c r="E34" s="35">
        <v>6</v>
      </c>
      <c r="F34" s="38"/>
      <c r="G34" s="38">
        <f t="shared" si="8"/>
        <v>0</v>
      </c>
      <c r="H34" s="11">
        <f t="shared" si="3"/>
        <v>0</v>
      </c>
    </row>
    <row r="35" spans="1:8" ht="15">
      <c r="A35" s="1"/>
      <c r="B35" s="16"/>
      <c r="C35" s="16" t="s">
        <v>9</v>
      </c>
      <c r="D35" s="16"/>
      <c r="E35" s="45"/>
      <c r="F35" s="8"/>
      <c r="G35" s="8"/>
      <c r="H35" s="8"/>
    </row>
    <row r="36" spans="1:8" s="15" customFormat="1" ht="15">
      <c r="A36" s="1"/>
      <c r="B36" s="2" t="s">
        <v>69</v>
      </c>
      <c r="C36" s="10" t="s">
        <v>70</v>
      </c>
      <c r="D36" s="10" t="s">
        <v>8</v>
      </c>
      <c r="E36" s="41">
        <v>518</v>
      </c>
      <c r="F36" s="12"/>
      <c r="G36" s="12">
        <f aca="true" t="shared" si="9" ref="G36">F36*E36</f>
        <v>0</v>
      </c>
      <c r="H36" s="12">
        <f aca="true" t="shared" si="10" ref="H36">G36*1.21</f>
        <v>0</v>
      </c>
    </row>
    <row r="37" spans="1:8" ht="15">
      <c r="A37" s="1"/>
      <c r="B37" s="36">
        <v>998231311</v>
      </c>
      <c r="C37" s="10" t="s">
        <v>10</v>
      </c>
      <c r="D37" s="10" t="s">
        <v>7</v>
      </c>
      <c r="E37" s="41">
        <v>12</v>
      </c>
      <c r="F37" s="12"/>
      <c r="G37" s="12">
        <f>F37*E37</f>
        <v>0</v>
      </c>
      <c r="H37" s="12">
        <f aca="true" t="shared" si="11" ref="H37:H40">G37*1.21</f>
        <v>0</v>
      </c>
    </row>
    <row r="38" spans="1:8" ht="15">
      <c r="A38" s="1"/>
      <c r="B38" s="36" t="s">
        <v>66</v>
      </c>
      <c r="C38" s="10" t="s">
        <v>29</v>
      </c>
      <c r="D38" s="10" t="s">
        <v>28</v>
      </c>
      <c r="E38" s="41">
        <v>29</v>
      </c>
      <c r="F38" s="12"/>
      <c r="G38" s="12">
        <f aca="true" t="shared" si="12" ref="G38:G40">F38*E38</f>
        <v>0</v>
      </c>
      <c r="H38" s="12">
        <f t="shared" si="11"/>
        <v>0</v>
      </c>
    </row>
    <row r="39" spans="1:8" ht="15">
      <c r="A39" s="1"/>
      <c r="B39" s="36" t="s">
        <v>66</v>
      </c>
      <c r="C39" s="10" t="s">
        <v>30</v>
      </c>
      <c r="D39" s="10" t="s">
        <v>6</v>
      </c>
      <c r="E39" s="41">
        <v>29</v>
      </c>
      <c r="F39" s="12"/>
      <c r="G39" s="12">
        <f t="shared" si="12"/>
        <v>0</v>
      </c>
      <c r="H39" s="12">
        <f t="shared" si="11"/>
        <v>0</v>
      </c>
    </row>
    <row r="40" spans="1:8" ht="15">
      <c r="A40" s="1"/>
      <c r="B40" s="36" t="s">
        <v>66</v>
      </c>
      <c r="C40" s="10" t="s">
        <v>31</v>
      </c>
      <c r="D40" s="10" t="s">
        <v>6</v>
      </c>
      <c r="E40" s="41">
        <v>29</v>
      </c>
      <c r="F40" s="12"/>
      <c r="G40" s="12">
        <f t="shared" si="12"/>
        <v>0</v>
      </c>
      <c r="H40" s="12">
        <f t="shared" si="11"/>
        <v>0</v>
      </c>
    </row>
    <row r="41" spans="1:8" ht="15">
      <c r="A41" s="1"/>
      <c r="B41" s="5"/>
      <c r="C41" s="5" t="s">
        <v>22</v>
      </c>
      <c r="D41" s="5"/>
      <c r="E41" s="45"/>
      <c r="F41" s="8"/>
      <c r="G41" s="8">
        <f>SUM(G2:G40)</f>
        <v>0</v>
      </c>
      <c r="H41" s="8">
        <f>SUM(H1:H40)</f>
        <v>0</v>
      </c>
    </row>
    <row r="42" spans="1:8" s="35" customFormat="1" ht="15">
      <c r="A42" s="52"/>
      <c r="B42" s="52"/>
      <c r="C42" s="52"/>
      <c r="D42" s="52"/>
      <c r="E42" s="55"/>
      <c r="F42" s="56"/>
      <c r="G42" s="56"/>
      <c r="H42" s="56"/>
    </row>
    <row r="43" spans="2:8" s="35" customFormat="1" ht="15">
      <c r="B43" s="52"/>
      <c r="C43" s="13"/>
      <c r="D43" s="13"/>
      <c r="E43" s="53"/>
      <c r="F43" s="54"/>
      <c r="G43" s="54"/>
      <c r="H43" s="57"/>
    </row>
    <row r="44" ht="15">
      <c r="A44" s="1"/>
    </row>
    <row r="45" ht="15">
      <c r="A45" s="1"/>
    </row>
    <row r="46" spans="3:8" s="1" customFormat="1" ht="15">
      <c r="C46" s="14"/>
      <c r="D46" s="14"/>
      <c r="E46" s="46"/>
      <c r="F46" s="17"/>
      <c r="G46" s="17"/>
      <c r="H46" s="17"/>
    </row>
    <row r="47" spans="3:8" s="1" customFormat="1" ht="15">
      <c r="C47" s="14"/>
      <c r="D47" s="14"/>
      <c r="E47" s="46"/>
      <c r="F47" s="17"/>
      <c r="G47" s="17"/>
      <c r="H47" s="17"/>
    </row>
    <row r="48" ht="15">
      <c r="A48" s="1"/>
    </row>
    <row r="49" ht="15">
      <c r="A49" s="1"/>
    </row>
    <row r="50" ht="15">
      <c r="A50" s="1"/>
    </row>
    <row r="51" ht="15">
      <c r="A51" s="1"/>
    </row>
    <row r="52" spans="1:2" ht="15">
      <c r="A52" s="1"/>
      <c r="B52" s="14"/>
    </row>
    <row r="53" ht="15">
      <c r="A53" s="1"/>
    </row>
    <row r="54" ht="15">
      <c r="A54" s="1"/>
    </row>
    <row r="55" ht="15">
      <c r="A55" s="1"/>
    </row>
    <row r="56" ht="15">
      <c r="A56" s="1"/>
    </row>
    <row r="57" spans="1:8" ht="15">
      <c r="A57" s="1"/>
      <c r="C57" s="1"/>
      <c r="D57" s="1"/>
      <c r="E57" s="47"/>
      <c r="F57" s="19"/>
      <c r="G57" s="19"/>
      <c r="H57" s="19"/>
    </row>
    <row r="58" spans="1:2" ht="15">
      <c r="A58" s="1"/>
      <c r="B58" s="14"/>
    </row>
    <row r="59" spans="1:2" ht="15">
      <c r="A59" s="1"/>
      <c r="B59" s="14"/>
    </row>
    <row r="60" spans="1:8" s="59" customFormat="1" ht="15">
      <c r="A60" s="1"/>
      <c r="B60" s="14"/>
      <c r="C60" s="14"/>
      <c r="D60" s="14"/>
      <c r="E60" s="46"/>
      <c r="F60" s="17"/>
      <c r="G60" s="17"/>
      <c r="H60" s="17"/>
    </row>
    <row r="61" spans="1:8" s="59" customFormat="1" ht="15">
      <c r="A61" s="1"/>
      <c r="B61" s="14"/>
      <c r="C61" s="14"/>
      <c r="D61" s="14"/>
      <c r="E61" s="46"/>
      <c r="F61" s="17"/>
      <c r="G61" s="17"/>
      <c r="H61" s="17"/>
    </row>
    <row r="62" spans="1:8" s="59" customFormat="1" ht="15">
      <c r="A62" s="1"/>
      <c r="B62" s="14"/>
      <c r="C62" s="14"/>
      <c r="D62" s="14"/>
      <c r="E62" s="46"/>
      <c r="F62" s="17"/>
      <c r="G62" s="17"/>
      <c r="H62" s="17"/>
    </row>
    <row r="63" spans="1:8" s="59" customFormat="1" ht="15">
      <c r="A63" s="1"/>
      <c r="B63" s="14"/>
      <c r="C63" s="14"/>
      <c r="D63" s="14"/>
      <c r="E63" s="46"/>
      <c r="F63" s="17"/>
      <c r="G63" s="17"/>
      <c r="H63" s="17"/>
    </row>
    <row r="64" spans="1:8" s="59" customFormat="1" ht="15">
      <c r="A64" s="1"/>
      <c r="B64" s="14"/>
      <c r="C64" s="14"/>
      <c r="D64" s="14"/>
      <c r="E64" s="46"/>
      <c r="F64" s="17"/>
      <c r="G64" s="17"/>
      <c r="H64" s="17"/>
    </row>
    <row r="65" spans="1:8" s="59" customFormat="1" ht="15">
      <c r="A65" s="1"/>
      <c r="B65" s="14"/>
      <c r="C65" s="14"/>
      <c r="D65" s="14"/>
      <c r="E65" s="46"/>
      <c r="F65" s="17"/>
      <c r="G65" s="17"/>
      <c r="H65" s="17"/>
    </row>
    <row r="66" spans="1:8" s="59" customFormat="1" ht="15">
      <c r="A66" s="1"/>
      <c r="B66" s="14"/>
      <c r="C66" s="14"/>
      <c r="D66" s="14"/>
      <c r="E66" s="46"/>
      <c r="F66" s="17"/>
      <c r="G66" s="17"/>
      <c r="H66" s="17"/>
    </row>
    <row r="67" spans="1:8" s="59" customFormat="1" ht="15">
      <c r="A67" s="1"/>
      <c r="B67" s="14"/>
      <c r="C67" s="14"/>
      <c r="D67" s="14"/>
      <c r="E67" s="46"/>
      <c r="F67" s="17"/>
      <c r="G67" s="17"/>
      <c r="H67" s="17"/>
    </row>
    <row r="68" spans="1:8" s="59" customFormat="1" ht="15">
      <c r="A68" s="1"/>
      <c r="B68" s="14"/>
      <c r="C68" s="14"/>
      <c r="D68" s="14"/>
      <c r="E68" s="46"/>
      <c r="F68" s="17"/>
      <c r="G68" s="17"/>
      <c r="H68" s="17"/>
    </row>
    <row r="69" spans="1:8" s="59" customFormat="1" ht="15">
      <c r="A69" s="1"/>
      <c r="B69" s="14"/>
      <c r="C69" s="14"/>
      <c r="D69" s="14"/>
      <c r="E69" s="46"/>
      <c r="F69" s="17"/>
      <c r="G69" s="17"/>
      <c r="H69" s="17"/>
    </row>
    <row r="70" spans="1:8" s="59" customFormat="1" ht="15">
      <c r="A70" s="1"/>
      <c r="B70" s="1"/>
      <c r="C70" s="1"/>
      <c r="D70" s="1"/>
      <c r="E70" s="47"/>
      <c r="F70" s="19"/>
      <c r="G70" s="19"/>
      <c r="H70" s="19"/>
    </row>
    <row r="71" spans="1:8" s="59" customFormat="1" ht="15">
      <c r="A71" s="1"/>
      <c r="B71" s="14"/>
      <c r="C71" s="14"/>
      <c r="D71" s="14"/>
      <c r="E71" s="46"/>
      <c r="F71" s="17"/>
      <c r="G71" s="17"/>
      <c r="H71" s="17"/>
    </row>
    <row r="72" spans="1:8" s="59" customFormat="1" ht="15">
      <c r="A72" s="1"/>
      <c r="B72" s="14"/>
      <c r="C72" s="14"/>
      <c r="D72" s="14"/>
      <c r="E72" s="46"/>
      <c r="F72" s="17"/>
      <c r="G72" s="17"/>
      <c r="H72" s="17"/>
    </row>
    <row r="73" spans="1:8" s="59" customFormat="1" ht="15">
      <c r="A73" s="1"/>
      <c r="B73" s="14"/>
      <c r="C73" s="14"/>
      <c r="D73" s="14"/>
      <c r="E73" s="46"/>
      <c r="F73" s="17"/>
      <c r="G73" s="17"/>
      <c r="H73" s="17"/>
    </row>
    <row r="74" spans="1:8" s="59" customFormat="1" ht="15">
      <c r="A74" s="1"/>
      <c r="B74" s="14"/>
      <c r="C74" s="14"/>
      <c r="D74" s="14"/>
      <c r="E74" s="46"/>
      <c r="F74" s="17"/>
      <c r="G74" s="17"/>
      <c r="H74" s="17"/>
    </row>
    <row r="75" spans="1:8" s="59" customFormat="1" ht="15">
      <c r="A75" s="1"/>
      <c r="B75" s="14"/>
      <c r="C75" s="14"/>
      <c r="D75" s="14"/>
      <c r="E75" s="46"/>
      <c r="F75" s="17"/>
      <c r="G75" s="17"/>
      <c r="H75" s="17"/>
    </row>
    <row r="76" spans="1:2" ht="15">
      <c r="A76" s="1"/>
      <c r="B76" s="14"/>
    </row>
    <row r="77" spans="1:2" ht="15">
      <c r="A77" s="1"/>
      <c r="B77" s="14"/>
    </row>
    <row r="78" spans="1:2" ht="15">
      <c r="A78" s="1"/>
      <c r="B78" s="14"/>
    </row>
    <row r="79" spans="1:2" ht="15">
      <c r="A79" s="1"/>
      <c r="B79" s="14"/>
    </row>
    <row r="80" spans="1:2" ht="15">
      <c r="A80" s="1"/>
      <c r="B80" s="14"/>
    </row>
    <row r="81" spans="1:2" ht="15">
      <c r="A81" s="1"/>
      <c r="B81" s="14"/>
    </row>
    <row r="82" ht="15">
      <c r="A82" s="1"/>
    </row>
    <row r="83" ht="15">
      <c r="A83" s="1"/>
    </row>
    <row r="84" ht="15">
      <c r="A84" s="1"/>
    </row>
    <row r="85" spans="1:8" ht="15">
      <c r="A85" s="1"/>
      <c r="C85" s="1"/>
      <c r="D85" s="1"/>
      <c r="F85" s="19"/>
      <c r="G85" s="19"/>
      <c r="H85" s="19"/>
    </row>
    <row r="88" spans="1:8" s="20" customFormat="1" ht="15">
      <c r="A88" s="1"/>
      <c r="B88" s="1"/>
      <c r="C88" s="14"/>
      <c r="D88" s="14"/>
      <c r="E88" s="46"/>
      <c r="F88" s="17"/>
      <c r="G88" s="17"/>
      <c r="H88" s="17"/>
    </row>
    <row r="89" spans="1:8" ht="15">
      <c r="A89" s="1"/>
      <c r="C89" s="1"/>
      <c r="D89" s="18"/>
      <c r="E89" s="48"/>
      <c r="F89" s="21"/>
      <c r="G89" s="21"/>
      <c r="H89" s="21"/>
    </row>
    <row r="91" spans="1:8" s="22" customFormat="1" ht="15">
      <c r="A91" s="14"/>
      <c r="B91" s="1"/>
      <c r="C91" s="14"/>
      <c r="D91" s="14"/>
      <c r="E91" s="46"/>
      <c r="F91" s="17"/>
      <c r="G91" s="17"/>
      <c r="H91" s="17"/>
    </row>
    <row r="97" spans="1:8" s="1" customFormat="1" ht="15">
      <c r="A97" s="14"/>
      <c r="C97" s="14"/>
      <c r="D97" s="14"/>
      <c r="E97" s="46"/>
      <c r="F97" s="17"/>
      <c r="G97" s="17"/>
      <c r="H97" s="17"/>
    </row>
    <row r="99" spans="1:8" s="1" customFormat="1" ht="15">
      <c r="A99" s="14"/>
      <c r="C99" s="14"/>
      <c r="D99" s="14"/>
      <c r="E99" s="46"/>
      <c r="F99" s="17"/>
      <c r="G99" s="17"/>
      <c r="H99" s="17"/>
    </row>
    <row r="100" spans="1:8" s="1" customFormat="1" ht="15">
      <c r="A100" s="14"/>
      <c r="C100" s="14"/>
      <c r="D100" s="14"/>
      <c r="E100" s="46"/>
      <c r="F100" s="17"/>
      <c r="G100" s="17"/>
      <c r="H100" s="17"/>
    </row>
    <row r="101" spans="1:8" s="1" customFormat="1" ht="15">
      <c r="A101" s="14"/>
      <c r="C101" s="14"/>
      <c r="D101" s="14"/>
      <c r="E101" s="46"/>
      <c r="F101" s="17"/>
      <c r="G101" s="17"/>
      <c r="H101" s="17"/>
    </row>
    <row r="102" spans="1:8" s="1" customFormat="1" ht="15">
      <c r="A102" s="14"/>
      <c r="B102" s="20"/>
      <c r="C102" s="14"/>
      <c r="D102" s="14"/>
      <c r="E102" s="46"/>
      <c r="F102" s="17"/>
      <c r="G102" s="17"/>
      <c r="H102" s="17"/>
    </row>
    <row r="103" spans="1:8" s="1" customFormat="1" ht="15">
      <c r="A103" s="14"/>
      <c r="C103" s="14"/>
      <c r="D103" s="14"/>
      <c r="E103" s="46"/>
      <c r="F103" s="17"/>
      <c r="G103" s="17"/>
      <c r="H103" s="17"/>
    </row>
    <row r="107" spans="5:8" s="1" customFormat="1" ht="15">
      <c r="E107" s="47"/>
      <c r="F107" s="19"/>
      <c r="G107" s="17"/>
      <c r="H107" s="17"/>
    </row>
    <row r="108" spans="1:8" s="15" customFormat="1" ht="15">
      <c r="A108" s="14"/>
      <c r="B108" s="1"/>
      <c r="C108" s="14"/>
      <c r="D108" s="14"/>
      <c r="E108" s="46"/>
      <c r="F108" s="17"/>
      <c r="G108" s="17"/>
      <c r="H108" s="17"/>
    </row>
    <row r="109" ht="15">
      <c r="C109" s="1"/>
    </row>
    <row r="110" spans="1:8" s="15" customFormat="1" ht="15">
      <c r="A110" s="14"/>
      <c r="B110" s="1"/>
      <c r="C110" s="14"/>
      <c r="D110" s="14"/>
      <c r="E110" s="46"/>
      <c r="F110" s="17"/>
      <c r="G110" s="17"/>
      <c r="H110" s="17"/>
    </row>
    <row r="122" spans="1:8" s="15" customFormat="1" ht="15">
      <c r="A122" s="14"/>
      <c r="B122" s="14"/>
      <c r="C122" s="14"/>
      <c r="D122" s="14"/>
      <c r="E122" s="46"/>
      <c r="F122" s="17"/>
      <c r="G122" s="17"/>
      <c r="H122" s="17"/>
    </row>
    <row r="123" ht="15">
      <c r="B123" s="14"/>
    </row>
    <row r="127" ht="15">
      <c r="C127" s="1"/>
    </row>
    <row r="135" ht="15">
      <c r="A135" s="1"/>
    </row>
    <row r="136" spans="1:8" s="15" customFormat="1" ht="15">
      <c r="A136" s="14"/>
      <c r="B136" s="1"/>
      <c r="C136" s="14"/>
      <c r="D136" s="14"/>
      <c r="E136" s="46"/>
      <c r="F136" s="17"/>
      <c r="G136" s="17"/>
      <c r="H136" s="17"/>
    </row>
    <row r="137" spans="1:2" ht="15">
      <c r="A137" s="1"/>
      <c r="B137" s="14"/>
    </row>
    <row r="138" spans="1:2" ht="15">
      <c r="A138" s="1"/>
      <c r="B138" s="14"/>
    </row>
    <row r="139" ht="15">
      <c r="A139" s="1"/>
    </row>
    <row r="140" spans="3:8" s="1" customFormat="1" ht="15">
      <c r="C140" s="14"/>
      <c r="D140" s="14"/>
      <c r="E140" s="46"/>
      <c r="F140" s="17"/>
      <c r="G140" s="17"/>
      <c r="H140" s="17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spans="1:8" s="15" customFormat="1" ht="15">
      <c r="A148" s="1"/>
      <c r="B148" s="1"/>
      <c r="C148" s="14"/>
      <c r="D148" s="14"/>
      <c r="E148" s="46"/>
      <c r="F148" s="17"/>
      <c r="G148" s="17"/>
      <c r="H148" s="17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spans="1:8" ht="15">
      <c r="A153" s="1"/>
      <c r="C153" s="1"/>
      <c r="D153" s="1"/>
      <c r="E153" s="47"/>
      <c r="F153" s="19"/>
      <c r="G153" s="19"/>
      <c r="H153" s="19"/>
    </row>
    <row r="154" ht="15">
      <c r="A154" s="1"/>
    </row>
    <row r="155" ht="15">
      <c r="A155" s="1"/>
    </row>
    <row r="156" spans="1:8" s="59" customFormat="1" ht="15">
      <c r="A156" s="1"/>
      <c r="B156" s="1"/>
      <c r="C156" s="14"/>
      <c r="D156" s="14"/>
      <c r="E156" s="46"/>
      <c r="F156" s="17"/>
      <c r="G156" s="17"/>
      <c r="H156" s="17"/>
    </row>
    <row r="157" spans="1:8" s="59" customFormat="1" ht="15">
      <c r="A157" s="1"/>
      <c r="B157" s="1"/>
      <c r="C157" s="14"/>
      <c r="D157" s="14"/>
      <c r="E157" s="46"/>
      <c r="F157" s="17"/>
      <c r="G157" s="17"/>
      <c r="H157" s="17"/>
    </row>
    <row r="158" spans="1:8" s="59" customFormat="1" ht="15">
      <c r="A158" s="1"/>
      <c r="B158" s="1"/>
      <c r="C158" s="14"/>
      <c r="D158" s="14"/>
      <c r="E158" s="46"/>
      <c r="F158" s="17"/>
      <c r="G158" s="17"/>
      <c r="H158" s="17"/>
    </row>
    <row r="159" spans="1:8" s="59" customFormat="1" ht="15">
      <c r="A159" s="1"/>
      <c r="B159" s="1"/>
      <c r="C159" s="14"/>
      <c r="D159" s="14"/>
      <c r="E159" s="46"/>
      <c r="F159" s="17"/>
      <c r="G159" s="17"/>
      <c r="H159" s="17"/>
    </row>
    <row r="160" spans="1:8" s="59" customFormat="1" ht="15">
      <c r="A160" s="1"/>
      <c r="B160" s="1"/>
      <c r="C160" s="14"/>
      <c r="D160" s="14"/>
      <c r="E160" s="46"/>
      <c r="F160" s="17"/>
      <c r="G160" s="17"/>
      <c r="H160" s="17"/>
    </row>
    <row r="161" spans="1:8" s="59" customFormat="1" ht="15">
      <c r="A161" s="1"/>
      <c r="B161" s="1"/>
      <c r="C161" s="14"/>
      <c r="D161" s="14"/>
      <c r="E161" s="46"/>
      <c r="F161" s="17"/>
      <c r="G161" s="17"/>
      <c r="H161" s="17"/>
    </row>
    <row r="162" spans="1:8" s="59" customFormat="1" ht="15">
      <c r="A162" s="1"/>
      <c r="B162" s="1"/>
      <c r="C162" s="14"/>
      <c r="D162" s="14"/>
      <c r="E162" s="46"/>
      <c r="F162" s="17"/>
      <c r="G162" s="17"/>
      <c r="H162" s="17"/>
    </row>
    <row r="163" spans="1:8" s="59" customFormat="1" ht="15">
      <c r="A163" s="1"/>
      <c r="B163" s="1"/>
      <c r="C163" s="14"/>
      <c r="D163" s="14"/>
      <c r="E163" s="46"/>
      <c r="F163" s="17"/>
      <c r="G163" s="17"/>
      <c r="H163" s="17"/>
    </row>
    <row r="164" spans="1:8" s="59" customFormat="1" ht="15">
      <c r="A164" s="1"/>
      <c r="B164" s="1"/>
      <c r="C164" s="14"/>
      <c r="D164" s="14"/>
      <c r="E164" s="46"/>
      <c r="F164" s="17"/>
      <c r="G164" s="17"/>
      <c r="H164" s="17"/>
    </row>
    <row r="165" spans="1:8" s="59" customFormat="1" ht="15">
      <c r="A165" s="1"/>
      <c r="B165" s="1"/>
      <c r="C165" s="14"/>
      <c r="D165" s="14"/>
      <c r="E165" s="46"/>
      <c r="F165" s="17"/>
      <c r="G165" s="17"/>
      <c r="H165" s="17"/>
    </row>
    <row r="166" spans="1:8" s="59" customFormat="1" ht="15">
      <c r="A166" s="1"/>
      <c r="B166" s="1"/>
      <c r="C166" s="14"/>
      <c r="D166" s="14"/>
      <c r="E166" s="46"/>
      <c r="F166" s="17"/>
      <c r="G166" s="17"/>
      <c r="H166" s="17"/>
    </row>
    <row r="167" spans="1:8" s="59" customFormat="1" ht="15">
      <c r="A167" s="1"/>
      <c r="B167" s="1"/>
      <c r="C167" s="14"/>
      <c r="D167" s="14"/>
      <c r="E167" s="46"/>
      <c r="F167" s="17"/>
      <c r="G167" s="17"/>
      <c r="H167" s="17"/>
    </row>
    <row r="168" spans="1:8" s="59" customFormat="1" ht="15">
      <c r="A168" s="1"/>
      <c r="B168" s="1"/>
      <c r="C168" s="14"/>
      <c r="D168" s="14"/>
      <c r="E168" s="46"/>
      <c r="F168" s="17"/>
      <c r="G168" s="17"/>
      <c r="H168" s="17"/>
    </row>
    <row r="169" spans="1:8" s="59" customFormat="1" ht="15">
      <c r="A169" s="1"/>
      <c r="B169" s="1"/>
      <c r="C169" s="1"/>
      <c r="D169" s="1"/>
      <c r="E169" s="47"/>
      <c r="F169" s="19"/>
      <c r="G169" s="19"/>
      <c r="H169" s="19"/>
    </row>
    <row r="170" spans="1:8" s="59" customFormat="1" ht="15">
      <c r="A170" s="1"/>
      <c r="B170" s="1"/>
      <c r="C170" s="14"/>
      <c r="D170" s="14"/>
      <c r="E170" s="46"/>
      <c r="F170" s="17"/>
      <c r="G170" s="17"/>
      <c r="H170" s="17"/>
    </row>
    <row r="171" spans="1:8" s="59" customFormat="1" ht="15">
      <c r="A171" s="1"/>
      <c r="B171" s="1"/>
      <c r="C171" s="14"/>
      <c r="D171" s="14"/>
      <c r="E171" s="46"/>
      <c r="F171" s="17"/>
      <c r="G171" s="17"/>
      <c r="H171" s="17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B177" s="14"/>
    </row>
    <row r="181" ht="15">
      <c r="A181" s="1"/>
    </row>
    <row r="182" spans="1:6" ht="15">
      <c r="A182" s="1"/>
      <c r="C182" s="1"/>
      <c r="D182" s="1"/>
      <c r="E182" s="47"/>
      <c r="F182" s="19"/>
    </row>
    <row r="183" spans="5:8" s="1" customFormat="1" ht="15">
      <c r="E183" s="47"/>
      <c r="F183" s="19"/>
      <c r="G183" s="19"/>
      <c r="H183" s="19"/>
    </row>
    <row r="184" ht="15">
      <c r="A184" s="1"/>
    </row>
    <row r="195" spans="1:8" s="59" customFormat="1" ht="15">
      <c r="A195" s="1"/>
      <c r="B195" s="1"/>
      <c r="C195" s="1"/>
      <c r="D195" s="1"/>
      <c r="E195" s="47"/>
      <c r="F195" s="19"/>
      <c r="G195" s="19"/>
      <c r="H195" s="19"/>
    </row>
    <row r="207" spans="1:8" s="15" customFormat="1" ht="15">
      <c r="A207" s="14"/>
      <c r="B207" s="1"/>
      <c r="C207" s="14"/>
      <c r="D207" s="14"/>
      <c r="E207" s="46"/>
      <c r="F207" s="17"/>
      <c r="G207" s="17"/>
      <c r="H207" s="17"/>
    </row>
    <row r="215" spans="1:8" s="1" customFormat="1" ht="15">
      <c r="A215" s="14"/>
      <c r="C215" s="14"/>
      <c r="D215" s="14"/>
      <c r="E215" s="46"/>
      <c r="F215" s="17"/>
      <c r="G215" s="17"/>
      <c r="H215" s="17"/>
    </row>
    <row r="226" spans="5:8" s="1" customFormat="1" ht="15">
      <c r="E226" s="47"/>
      <c r="F226" s="19"/>
      <c r="G226" s="19"/>
      <c r="H226" s="19"/>
    </row>
    <row r="233" ht="15">
      <c r="C233" s="1"/>
    </row>
    <row r="254" spans="1:8" s="59" customFormat="1" ht="15">
      <c r="A254" s="14"/>
      <c r="B254" s="1"/>
      <c r="C254" s="1"/>
      <c r="D254" s="14"/>
      <c r="E254" s="46"/>
      <c r="F254" s="17"/>
      <c r="G254" s="17"/>
      <c r="H254" s="17"/>
    </row>
    <row r="263" spans="1:8" s="59" customFormat="1" ht="15">
      <c r="A263" s="14"/>
      <c r="B263" s="1"/>
      <c r="C263" s="1"/>
      <c r="D263" s="1"/>
      <c r="E263" s="47"/>
      <c r="F263" s="19"/>
      <c r="G263" s="19"/>
      <c r="H263" s="19"/>
    </row>
    <row r="281" spans="1:8" s="46" customFormat="1" ht="15">
      <c r="A281" s="14"/>
      <c r="B281" s="1"/>
      <c r="C281" s="1"/>
      <c r="D281" s="1"/>
      <c r="F281" s="17"/>
      <c r="G281" s="17"/>
      <c r="H281" s="17"/>
    </row>
    <row r="298" spans="2:8" s="14" customFormat="1" ht="15">
      <c r="B298" s="1"/>
      <c r="C298" s="1"/>
      <c r="E298" s="46"/>
      <c r="F298" s="17"/>
      <c r="G298" s="17"/>
      <c r="H298" s="17"/>
    </row>
    <row r="312" spans="5:8" s="23" customFormat="1" ht="11.5">
      <c r="E312" s="49"/>
      <c r="F312" s="24"/>
      <c r="G312" s="24"/>
      <c r="H312" s="24"/>
    </row>
    <row r="313" ht="15">
      <c r="C313" s="1"/>
    </row>
    <row r="314" spans="1:8" s="28" customFormat="1" ht="13">
      <c r="A314" s="25"/>
      <c r="B314" s="26"/>
      <c r="C314" s="25"/>
      <c r="D314" s="25"/>
      <c r="E314" s="50"/>
      <c r="F314" s="27"/>
      <c r="G314" s="27"/>
      <c r="H314" s="27"/>
    </row>
    <row r="315" spans="1:8" s="28" customFormat="1" ht="13">
      <c r="A315" s="25"/>
      <c r="B315" s="26"/>
      <c r="C315" s="25"/>
      <c r="D315" s="25"/>
      <c r="E315" s="50"/>
      <c r="F315" s="27"/>
      <c r="G315" s="27"/>
      <c r="H315" s="27"/>
    </row>
    <row r="316" spans="1:8" s="28" customFormat="1" ht="13">
      <c r="A316" s="25"/>
      <c r="B316" s="26"/>
      <c r="C316" s="25"/>
      <c r="D316" s="25"/>
      <c r="E316" s="50"/>
      <c r="F316" s="27"/>
      <c r="G316" s="27"/>
      <c r="H316" s="27"/>
    </row>
    <row r="317" spans="1:8" s="28" customFormat="1" ht="13">
      <c r="A317" s="25"/>
      <c r="B317" s="26"/>
      <c r="C317" s="25"/>
      <c r="D317" s="25"/>
      <c r="E317" s="50"/>
      <c r="F317" s="27"/>
      <c r="G317" s="27"/>
      <c r="H317" s="27"/>
    </row>
    <row r="318" spans="1:8" s="28" customFormat="1" ht="13">
      <c r="A318" s="25"/>
      <c r="B318" s="26"/>
      <c r="C318" s="25"/>
      <c r="D318" s="25"/>
      <c r="E318" s="50"/>
      <c r="F318" s="27"/>
      <c r="G318" s="27"/>
      <c r="H318" s="27"/>
    </row>
    <row r="319" spans="1:8" s="28" customFormat="1" ht="13">
      <c r="A319" s="25"/>
      <c r="B319" s="26"/>
      <c r="C319" s="25"/>
      <c r="D319" s="25"/>
      <c r="E319" s="50"/>
      <c r="F319" s="27"/>
      <c r="G319" s="27"/>
      <c r="H319" s="27"/>
    </row>
    <row r="320" spans="1:8" s="28" customFormat="1" ht="13">
      <c r="A320" s="25"/>
      <c r="B320" s="26"/>
      <c r="C320" s="25"/>
      <c r="D320" s="25"/>
      <c r="E320" s="50"/>
      <c r="F320" s="27"/>
      <c r="G320" s="27"/>
      <c r="H320" s="27"/>
    </row>
    <row r="321" spans="1:8" s="28" customFormat="1" ht="13">
      <c r="A321" s="25"/>
      <c r="B321" s="26"/>
      <c r="C321" s="25"/>
      <c r="D321" s="25"/>
      <c r="E321" s="50"/>
      <c r="F321" s="27"/>
      <c r="G321" s="27"/>
      <c r="H321" s="27"/>
    </row>
    <row r="322" spans="1:8" s="28" customFormat="1" ht="13">
      <c r="A322" s="25"/>
      <c r="B322" s="26"/>
      <c r="C322" s="25"/>
      <c r="D322" s="25"/>
      <c r="E322" s="50"/>
      <c r="F322" s="27"/>
      <c r="G322" s="27"/>
      <c r="H322" s="27"/>
    </row>
    <row r="323" spans="1:8" s="28" customFormat="1" ht="13">
      <c r="A323" s="25"/>
      <c r="B323" s="26"/>
      <c r="C323" s="25"/>
      <c r="D323" s="25"/>
      <c r="E323" s="50"/>
      <c r="F323" s="27"/>
      <c r="G323" s="27"/>
      <c r="H323" s="27"/>
    </row>
    <row r="324" spans="1:8" s="28" customFormat="1" ht="13">
      <c r="A324" s="25"/>
      <c r="B324" s="26"/>
      <c r="C324" s="25"/>
      <c r="D324" s="25"/>
      <c r="E324" s="50"/>
      <c r="F324" s="27"/>
      <c r="G324" s="27"/>
      <c r="H324" s="27"/>
    </row>
    <row r="325" spans="1:8" s="28" customFormat="1" ht="13">
      <c r="A325" s="25"/>
      <c r="B325" s="26"/>
      <c r="C325" s="25"/>
      <c r="D325" s="25"/>
      <c r="E325" s="50"/>
      <c r="F325" s="27"/>
      <c r="G325" s="27"/>
      <c r="H325" s="27"/>
    </row>
    <row r="326" spans="1:8" s="28" customFormat="1" ht="13">
      <c r="A326" s="25"/>
      <c r="B326" s="26"/>
      <c r="C326" s="25"/>
      <c r="D326" s="25"/>
      <c r="E326" s="50"/>
      <c r="F326" s="27"/>
      <c r="G326" s="27"/>
      <c r="H326" s="27"/>
    </row>
    <row r="327" spans="1:8" s="28" customFormat="1" ht="13">
      <c r="A327" s="25"/>
      <c r="B327" s="26"/>
      <c r="C327" s="25"/>
      <c r="D327" s="25"/>
      <c r="E327" s="50"/>
      <c r="F327" s="27"/>
      <c r="G327" s="27"/>
      <c r="H327" s="27"/>
    </row>
    <row r="328" spans="1:8" s="28" customFormat="1" ht="13">
      <c r="A328" s="25"/>
      <c r="B328" s="26"/>
      <c r="C328" s="25"/>
      <c r="D328" s="25"/>
      <c r="E328" s="50"/>
      <c r="F328" s="27"/>
      <c r="G328" s="27"/>
      <c r="H328" s="27"/>
    </row>
    <row r="329" spans="1:8" s="28" customFormat="1" ht="13">
      <c r="A329" s="25"/>
      <c r="B329" s="26"/>
      <c r="C329" s="25"/>
      <c r="D329" s="25"/>
      <c r="E329" s="50"/>
      <c r="F329" s="27"/>
      <c r="G329" s="27"/>
      <c r="H329" s="27"/>
    </row>
    <row r="330" spans="1:8" s="28" customFormat="1" ht="13">
      <c r="A330" s="25"/>
      <c r="B330" s="26"/>
      <c r="C330" s="25"/>
      <c r="D330" s="25"/>
      <c r="E330" s="50"/>
      <c r="F330" s="27"/>
      <c r="G330" s="27"/>
      <c r="H330" s="27"/>
    </row>
    <row r="331" spans="1:8" s="28" customFormat="1" ht="13">
      <c r="A331" s="25"/>
      <c r="B331" s="26"/>
      <c r="C331" s="25"/>
      <c r="D331" s="25"/>
      <c r="E331" s="50"/>
      <c r="F331" s="27"/>
      <c r="G331" s="27"/>
      <c r="H331" s="27"/>
    </row>
    <row r="332" spans="1:8" s="28" customFormat="1" ht="13">
      <c r="A332" s="25"/>
      <c r="B332" s="26"/>
      <c r="C332" s="25"/>
      <c r="D332" s="25"/>
      <c r="E332" s="50"/>
      <c r="F332" s="27"/>
      <c r="G332" s="27"/>
      <c r="H332" s="27"/>
    </row>
    <row r="333" spans="1:8" s="28" customFormat="1" ht="13">
      <c r="A333" s="25"/>
      <c r="B333" s="26"/>
      <c r="C333" s="25"/>
      <c r="D333" s="25"/>
      <c r="E333" s="50"/>
      <c r="F333" s="27"/>
      <c r="G333" s="27"/>
      <c r="H333" s="27"/>
    </row>
    <row r="334" spans="1:8" s="28" customFormat="1" ht="13">
      <c r="A334" s="25"/>
      <c r="B334" s="26"/>
      <c r="C334" s="25"/>
      <c r="D334" s="25"/>
      <c r="E334" s="50"/>
      <c r="F334" s="27"/>
      <c r="G334" s="27"/>
      <c r="H334" s="27"/>
    </row>
    <row r="335" spans="1:8" s="28" customFormat="1" ht="13">
      <c r="A335" s="25"/>
      <c r="B335" s="26"/>
      <c r="C335" s="25"/>
      <c r="D335" s="25"/>
      <c r="E335" s="50"/>
      <c r="F335" s="27"/>
      <c r="G335" s="27"/>
      <c r="H335" s="27"/>
    </row>
    <row r="336" spans="1:8" s="28" customFormat="1" ht="13">
      <c r="A336" s="25"/>
      <c r="B336" s="26"/>
      <c r="C336" s="25"/>
      <c r="D336" s="25"/>
      <c r="E336" s="50"/>
      <c r="F336" s="27"/>
      <c r="G336" s="27"/>
      <c r="H336" s="27"/>
    </row>
    <row r="337" spans="1:8" s="28" customFormat="1" ht="13">
      <c r="A337" s="25"/>
      <c r="B337" s="26"/>
      <c r="C337" s="25"/>
      <c r="D337" s="25"/>
      <c r="E337" s="50"/>
      <c r="F337" s="27"/>
      <c r="G337" s="27"/>
      <c r="H337" s="27"/>
    </row>
    <row r="338" spans="1:8" s="28" customFormat="1" ht="13">
      <c r="A338" s="25"/>
      <c r="B338" s="26"/>
      <c r="C338" s="25"/>
      <c r="D338" s="25"/>
      <c r="E338" s="50"/>
      <c r="F338" s="27"/>
      <c r="G338" s="27"/>
      <c r="H338" s="27"/>
    </row>
    <row r="339" spans="1:8" s="28" customFormat="1" ht="13">
      <c r="A339" s="25"/>
      <c r="B339" s="26"/>
      <c r="C339" s="25"/>
      <c r="D339" s="25"/>
      <c r="E339" s="50"/>
      <c r="F339" s="27"/>
      <c r="G339" s="27"/>
      <c r="H339" s="27"/>
    </row>
    <row r="340" spans="1:8" s="28" customFormat="1" ht="13">
      <c r="A340" s="25"/>
      <c r="B340" s="26"/>
      <c r="C340" s="25"/>
      <c r="D340" s="25"/>
      <c r="E340" s="50"/>
      <c r="F340" s="27"/>
      <c r="G340" s="27"/>
      <c r="H340" s="27"/>
    </row>
    <row r="341" spans="1:8" s="28" customFormat="1" ht="13">
      <c r="A341" s="25"/>
      <c r="B341" s="26"/>
      <c r="C341" s="25"/>
      <c r="D341" s="25"/>
      <c r="E341" s="50"/>
      <c r="F341" s="27"/>
      <c r="G341" s="27"/>
      <c r="H341" s="27"/>
    </row>
    <row r="342" spans="1:8" s="28" customFormat="1" ht="13">
      <c r="A342" s="25"/>
      <c r="B342" s="26"/>
      <c r="C342" s="25"/>
      <c r="D342" s="25"/>
      <c r="E342" s="50"/>
      <c r="F342" s="27"/>
      <c r="G342" s="27"/>
      <c r="H342" s="27"/>
    </row>
    <row r="343" spans="1:8" s="28" customFormat="1" ht="13">
      <c r="A343" s="25"/>
      <c r="B343" s="26"/>
      <c r="C343" s="25"/>
      <c r="D343" s="25"/>
      <c r="E343" s="50"/>
      <c r="F343" s="27"/>
      <c r="G343" s="27"/>
      <c r="H343" s="27"/>
    </row>
    <row r="344" spans="1:8" s="28" customFormat="1" ht="13">
      <c r="A344" s="25"/>
      <c r="B344" s="26"/>
      <c r="C344" s="25"/>
      <c r="D344" s="25"/>
      <c r="E344" s="50"/>
      <c r="F344" s="27"/>
      <c r="G344" s="27"/>
      <c r="H344" s="27"/>
    </row>
    <row r="345" spans="1:8" s="28" customFormat="1" ht="13">
      <c r="A345" s="25"/>
      <c r="B345" s="26"/>
      <c r="C345" s="25"/>
      <c r="D345" s="25"/>
      <c r="E345" s="50"/>
      <c r="F345" s="27"/>
      <c r="G345" s="27"/>
      <c r="H345" s="27"/>
    </row>
    <row r="346" spans="1:8" s="28" customFormat="1" ht="13">
      <c r="A346" s="25"/>
      <c r="B346" s="26"/>
      <c r="C346" s="25"/>
      <c r="D346" s="25"/>
      <c r="E346" s="50"/>
      <c r="F346" s="27"/>
      <c r="G346" s="27"/>
      <c r="H346" s="27"/>
    </row>
    <row r="347" spans="1:8" s="28" customFormat="1" ht="13">
      <c r="A347" s="25"/>
      <c r="B347" s="26"/>
      <c r="C347" s="25"/>
      <c r="D347" s="25"/>
      <c r="E347" s="50"/>
      <c r="F347" s="27"/>
      <c r="G347" s="27"/>
      <c r="H347" s="27"/>
    </row>
    <row r="348" spans="1:8" s="28" customFormat="1" ht="13">
      <c r="A348" s="25"/>
      <c r="B348" s="26"/>
      <c r="C348" s="25"/>
      <c r="D348" s="25"/>
      <c r="E348" s="50"/>
      <c r="F348" s="27"/>
      <c r="G348" s="27"/>
      <c r="H348" s="27"/>
    </row>
    <row r="349" spans="1:8" s="28" customFormat="1" ht="13">
      <c r="A349" s="25"/>
      <c r="B349" s="26"/>
      <c r="C349" s="25"/>
      <c r="D349" s="25"/>
      <c r="E349" s="50"/>
      <c r="F349" s="27"/>
      <c r="G349" s="27"/>
      <c r="H349" s="27"/>
    </row>
    <row r="350" spans="1:8" s="28" customFormat="1" ht="13">
      <c r="A350" s="25"/>
      <c r="B350" s="26"/>
      <c r="C350" s="25"/>
      <c r="D350" s="25"/>
      <c r="E350" s="50"/>
      <c r="F350" s="27"/>
      <c r="G350" s="27"/>
      <c r="H350" s="27"/>
    </row>
    <row r="351" spans="1:8" s="28" customFormat="1" ht="13">
      <c r="A351" s="25"/>
      <c r="B351" s="26"/>
      <c r="C351" s="25"/>
      <c r="D351" s="25"/>
      <c r="E351" s="50"/>
      <c r="F351" s="27"/>
      <c r="G351" s="27"/>
      <c r="H351" s="27"/>
    </row>
    <row r="352" spans="1:8" s="28" customFormat="1" ht="13">
      <c r="A352" s="25"/>
      <c r="B352" s="26"/>
      <c r="C352" s="25"/>
      <c r="D352" s="25"/>
      <c r="E352" s="50"/>
      <c r="F352" s="27"/>
      <c r="G352" s="27"/>
      <c r="H352" s="27"/>
    </row>
    <row r="353" spans="1:8" s="28" customFormat="1" ht="13">
      <c r="A353" s="25"/>
      <c r="B353" s="26"/>
      <c r="C353" s="26"/>
      <c r="D353" s="25"/>
      <c r="E353" s="50"/>
      <c r="F353" s="27"/>
      <c r="G353" s="27"/>
      <c r="H353" s="27"/>
    </row>
    <row r="354" spans="1:8" s="28" customFormat="1" ht="13">
      <c r="A354" s="25"/>
      <c r="B354" s="26"/>
      <c r="C354" s="25"/>
      <c r="D354" s="25"/>
      <c r="E354" s="50"/>
      <c r="F354" s="27"/>
      <c r="G354" s="27"/>
      <c r="H354" s="27"/>
    </row>
    <row r="355" spans="1:8" s="28" customFormat="1" ht="13">
      <c r="A355" s="25"/>
      <c r="B355" s="26"/>
      <c r="C355" s="25"/>
      <c r="D355" s="25"/>
      <c r="E355" s="50"/>
      <c r="F355" s="27"/>
      <c r="G355" s="27"/>
      <c r="H355" s="27"/>
    </row>
    <row r="356" spans="1:8" s="31" customFormat="1" ht="18">
      <c r="A356" s="29"/>
      <c r="B356" s="29"/>
      <c r="C356" s="29"/>
      <c r="D356" s="29"/>
      <c r="E356" s="51"/>
      <c r="F356" s="30"/>
      <c r="G356" s="30"/>
      <c r="H356" s="30"/>
    </row>
    <row r="364" ht="15">
      <c r="C364" s="1"/>
    </row>
    <row r="365" ht="15">
      <c r="C365" s="1"/>
    </row>
    <row r="373" ht="15">
      <c r="C373" s="1"/>
    </row>
    <row r="377" spans="2:8" s="14" customFormat="1" ht="15">
      <c r="B377" s="1"/>
      <c r="C377" s="32"/>
      <c r="D377" s="32"/>
      <c r="E377" s="46"/>
      <c r="F377" s="17"/>
      <c r="G377" s="17"/>
      <c r="H377" s="17"/>
    </row>
    <row r="386" spans="1:8" s="59" customFormat="1" ht="18">
      <c r="A386" s="14"/>
      <c r="B386" s="1"/>
      <c r="C386" s="29"/>
      <c r="D386" s="14"/>
      <c r="E386" s="46"/>
      <c r="F386" s="17"/>
      <c r="G386" s="30"/>
      <c r="H386" s="30"/>
    </row>
  </sheetData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72" r:id="rId1"/>
  <rowBreaks count="1" manualBreakCount="1">
    <brk id="34" min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Kotoučková Jana Bc. DiS.</cp:lastModifiedBy>
  <cp:lastPrinted>2024-06-26T11:57:46Z</cp:lastPrinted>
  <dcterms:created xsi:type="dcterms:W3CDTF">2019-09-12T09:37:02Z</dcterms:created>
  <dcterms:modified xsi:type="dcterms:W3CDTF">2024-06-26T12:00:09Z</dcterms:modified>
  <cp:category/>
  <cp:version/>
  <cp:contentType/>
  <cp:contentStatus/>
</cp:coreProperties>
</file>