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zdarns-my.sharepoint.com/personal/olgkod_zdarns_cz/Documents/Plocha/"/>
    </mc:Choice>
  </mc:AlternateContent>
  <xr:revisionPtr revIDLastSave="26" documentId="8_{C31AC69D-C3C3-4407-8557-034D61E12189}" xr6:coauthVersionLast="47" xr6:coauthVersionMax="47" xr10:uidLastSave="{BDFB56CB-A981-4D74-960B-58F3ACAA3B7E}"/>
  <workbookProtection workbookAlgorithmName="SHA-512" workbookHashValue="B0+LfsN7i1SuIlDtTZzAEd8lgi61EWcSIvQTLA5qTGe224hT4nLJ5UpRKC3DfNM1qz1EhKxf/ZMl5R9b2QjBBg==" workbookSaltValue="5EwMp6yHxu2yRvIYd+tWBg==" workbookSpinCount="100000" lockStructure="1"/>
  <bookViews>
    <workbookView xWindow="-120" yWindow="-120" windowWidth="29040" windowHeight="15720" xr2:uid="{00000000-000D-0000-FFFF-FFFF00000000}"/>
  </bookViews>
  <sheets>
    <sheet name="Slepý rozpoč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G7" i="4" s="1"/>
  <c r="F43" i="4"/>
  <c r="F34" i="4"/>
  <c r="G34" i="4"/>
  <c r="H34" i="4"/>
  <c r="F35" i="4"/>
  <c r="G35" i="4"/>
  <c r="H35" i="4"/>
  <c r="F36" i="4"/>
  <c r="G36" i="4"/>
  <c r="H36" i="4"/>
  <c r="F37" i="4"/>
  <c r="G37" i="4"/>
  <c r="H37" i="4"/>
  <c r="F38" i="4"/>
  <c r="G38" i="4"/>
  <c r="H38" i="4"/>
  <c r="F39" i="4"/>
  <c r="F40" i="4"/>
  <c r="G40" i="4"/>
  <c r="H40" i="4"/>
  <c r="H33" i="4"/>
  <c r="G33" i="4"/>
  <c r="F33" i="4"/>
  <c r="H31" i="4"/>
  <c r="G31" i="4"/>
  <c r="F31" i="4"/>
  <c r="F28" i="4"/>
  <c r="G28" i="4"/>
  <c r="H28" i="4"/>
  <c r="F29" i="4"/>
  <c r="G29" i="4"/>
  <c r="H29" i="4"/>
  <c r="H27" i="4"/>
  <c r="G27" i="4"/>
  <c r="F27" i="4"/>
  <c r="F22" i="4"/>
  <c r="G22" i="4"/>
  <c r="H22" i="4"/>
  <c r="F23" i="4"/>
  <c r="G23" i="4"/>
  <c r="H23" i="4"/>
  <c r="F24" i="4"/>
  <c r="G24" i="4"/>
  <c r="H24" i="4" s="1"/>
  <c r="F25" i="4"/>
  <c r="G25" i="4"/>
  <c r="H25" i="4"/>
  <c r="H21" i="4"/>
  <c r="G21" i="4"/>
  <c r="F21" i="4"/>
  <c r="H16" i="4"/>
  <c r="H17" i="4"/>
  <c r="H18" i="4"/>
  <c r="H19" i="4"/>
  <c r="G16" i="4"/>
  <c r="G17" i="4"/>
  <c r="G18" i="4"/>
  <c r="G19" i="4"/>
  <c r="H15" i="4"/>
  <c r="G15" i="4"/>
  <c r="F16" i="4"/>
  <c r="F17" i="4"/>
  <c r="F18" i="4"/>
  <c r="F19" i="4"/>
  <c r="F15" i="4"/>
  <c r="H13" i="4"/>
  <c r="G13" i="4"/>
  <c r="F13" i="4"/>
  <c r="H12" i="4"/>
  <c r="G12" i="4"/>
  <c r="F12" i="4"/>
  <c r="H8" i="4"/>
  <c r="H9" i="4"/>
  <c r="H10" i="4"/>
  <c r="G8" i="4"/>
  <c r="G9" i="4"/>
  <c r="G10" i="4"/>
  <c r="F8" i="4"/>
  <c r="F9" i="4"/>
  <c r="F10" i="4"/>
  <c r="F6" i="4"/>
  <c r="G6" i="4" l="1"/>
  <c r="H6" i="4" s="1"/>
  <c r="H7" i="4"/>
  <c r="F42" i="4"/>
  <c r="F45" i="4" s="1"/>
  <c r="G39" i="4"/>
  <c r="G43" i="4"/>
  <c r="G42" i="4" l="1"/>
  <c r="G45" i="4"/>
  <c r="H39" i="4"/>
  <c r="H42" i="4" s="1"/>
  <c r="H43" i="4"/>
  <c r="H45" i="4" l="1"/>
</calcChain>
</file>

<file path=xl/sharedStrings.xml><?xml version="1.0" encoding="utf-8"?>
<sst xmlns="http://schemas.openxmlformats.org/spreadsheetml/2006/main" count="83" uniqueCount="54">
  <si>
    <t xml:space="preserve">Název </t>
  </si>
  <si>
    <t>MJ</t>
  </si>
  <si>
    <t>Cena ks</t>
  </si>
  <si>
    <t>DPH 21%</t>
  </si>
  <si>
    <t>Celkem s DPH</t>
  </si>
  <si>
    <t>Pěstitelství</t>
  </si>
  <si>
    <t>Bylinka</t>
  </si>
  <si>
    <t>ks</t>
  </si>
  <si>
    <t>Trvalka</t>
  </si>
  <si>
    <t>kg</t>
  </si>
  <si>
    <t>Výuka jednotlivých předmětů v zahradě</t>
  </si>
  <si>
    <t>Srážkoměr</t>
  </si>
  <si>
    <t>Teploměr/vlhkoměr</t>
  </si>
  <si>
    <t xml:space="preserve">Mobiliář a technické vybavení </t>
  </si>
  <si>
    <t>Amfiteátr</t>
  </si>
  <si>
    <t>Zvýšený záhon kruhový Ø 0,8 m x 0,4 m</t>
  </si>
  <si>
    <t>Kompostér ohrádkový</t>
  </si>
  <si>
    <t>Infopanely a tabule do zahrady</t>
  </si>
  <si>
    <t xml:space="preserve">Školní tabule do zahrady </t>
  </si>
  <si>
    <t>Naučný panel - Tabulky poznání SAVCI</t>
  </si>
  <si>
    <t>Naučný panel - Tabulky poznání DŘEVINY</t>
  </si>
  <si>
    <t>Naučný panel - Tabulky poznání BROUCI</t>
  </si>
  <si>
    <t>Naučný panel - VODA V KRAJINĚ</t>
  </si>
  <si>
    <t>Prvky pro podporu biodiverzity</t>
  </si>
  <si>
    <t>Ježkovník</t>
  </si>
  <si>
    <t>Terénní modelace</t>
  </si>
  <si>
    <t>Terénní práce</t>
  </si>
  <si>
    <t>POLOŽKOVÝ ROZPOČET</t>
  </si>
  <si>
    <t>Vybudování přírodní vzdělávací zahrady při MŠ Žďár nas Sázavou 2.etapa</t>
  </si>
  <si>
    <t>Bobří hráz</t>
  </si>
  <si>
    <t xml:space="preserve">Písek do pískoviště </t>
  </si>
  <si>
    <t>m²</t>
  </si>
  <si>
    <t>Mlžítko sloupek</t>
  </si>
  <si>
    <t>Kč bez DPH</t>
  </si>
  <si>
    <t>Celkem</t>
  </si>
  <si>
    <t>Prvky celkem</t>
  </si>
  <si>
    <t>Montáž včetně dopravy</t>
  </si>
  <si>
    <t>Cena celkem</t>
  </si>
  <si>
    <r>
      <t>m</t>
    </r>
    <r>
      <rPr>
        <b/>
        <sz val="11"/>
        <color rgb="FF0000FF"/>
        <rFont val="Calibri"/>
        <family val="2"/>
        <charset val="238"/>
      </rPr>
      <t>³</t>
    </r>
  </si>
  <si>
    <t>kpl</t>
  </si>
  <si>
    <t>Pryžové zatravňovací rohože pod mlžítko</t>
  </si>
  <si>
    <t>Vodovodní přípojka mlžítka</t>
  </si>
  <si>
    <t>Interaktivní prvky</t>
  </si>
  <si>
    <t xml:space="preserve">Rozpis položek </t>
  </si>
  <si>
    <t>Počet</t>
  </si>
  <si>
    <t>Ptačí budka</t>
  </si>
  <si>
    <t>Krmítko</t>
  </si>
  <si>
    <t>Vrbičkový tunel min. 1,8 x 1,5 x 3 m</t>
  </si>
  <si>
    <t>Hmatový chodníček 0,8 x 4 m</t>
  </si>
  <si>
    <t>Sud na vodu 180 - 210 L</t>
  </si>
  <si>
    <t>Směs semen pro založení květnaté louky</t>
  </si>
  <si>
    <t>Pískoviště akátové 3 x 3 m</t>
  </si>
  <si>
    <t>Lavička kládová, hloubka min. 0,3 m</t>
  </si>
  <si>
    <t>Lavička Akát, hloubka min. 0,58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</si>
</sst>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</font>
    <font>
      <sz val="11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sz val="18"/>
      <name val="Calibri"/>
      <family val="2"/>
      <charset val="238"/>
    </font>
    <font>
      <b/>
      <i/>
      <sz val="11"/>
      <color theme="5" tint="-0.249977111117893"/>
      <name val="Calibri"/>
      <family val="2"/>
      <charset val="238"/>
      <scheme val="minor"/>
    </font>
    <font>
      <b/>
      <i/>
      <sz val="11"/>
      <color theme="1" tint="0.14999847407452621"/>
      <name val="Calibri"/>
      <family val="2"/>
      <charset val="238"/>
      <scheme val="minor"/>
    </font>
    <font>
      <b/>
      <i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22"/>
      <name val="Calibri"/>
      <family val="2"/>
      <charset val="238"/>
      <scheme val="minor"/>
    </font>
    <font>
      <sz val="18"/>
      <color rgb="FF0000FF"/>
      <name val="Calibri"/>
      <family val="2"/>
      <charset val="238"/>
    </font>
    <font>
      <sz val="11"/>
      <color rgb="FF0000FF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b/>
      <sz val="12"/>
      <color theme="5" tint="-0.249977111117893"/>
      <name val="Calibri"/>
      <family val="2"/>
      <charset val="238"/>
    </font>
    <font>
      <b/>
      <sz val="12"/>
      <color rgb="FF0000FF"/>
      <name val="Calibri"/>
      <family val="2"/>
      <charset val="238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8"/>
  </cellStyleXfs>
  <cellXfs count="107">
    <xf numFmtId="0" fontId="0" fillId="0" borderId="0" xfId="0"/>
    <xf numFmtId="0" fontId="0" fillId="0" borderId="0" xfId="0" applyProtection="1">
      <protection locked="0"/>
    </xf>
    <xf numFmtId="2" fontId="15" fillId="0" borderId="7" xfId="1" applyNumberFormat="1" applyFont="1" applyFill="1" applyBorder="1" applyProtection="1"/>
    <xf numFmtId="2" fontId="15" fillId="3" borderId="8" xfId="1" applyNumberFormat="1" applyFont="1" applyFill="1" applyBorder="1" applyProtection="1"/>
    <xf numFmtId="2" fontId="15" fillId="0" borderId="8" xfId="1" applyNumberFormat="1" applyFont="1" applyFill="1" applyBorder="1" applyProtection="1"/>
    <xf numFmtId="0" fontId="6" fillId="0" borderId="0" xfId="0" applyFont="1" applyProtection="1">
      <protection locked="0"/>
    </xf>
    <xf numFmtId="3" fontId="15" fillId="5" borderId="8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3" fontId="15" fillId="5" borderId="7" xfId="0" applyNumberFormat="1" applyFont="1" applyFill="1" applyBorder="1" applyAlignment="1" applyProtection="1">
      <alignment horizontal="right"/>
      <protection locked="0"/>
    </xf>
    <xf numFmtId="3" fontId="15" fillId="5" borderId="19" xfId="0" applyNumberFormat="1" applyFont="1" applyFill="1" applyBorder="1" applyAlignment="1" applyProtection="1">
      <alignment horizontal="right"/>
      <protection locked="0"/>
    </xf>
    <xf numFmtId="3" fontId="8" fillId="5" borderId="2" xfId="0" applyNumberFormat="1" applyFont="1" applyFill="1" applyBorder="1" applyProtection="1">
      <protection locked="0"/>
    </xf>
    <xf numFmtId="0" fontId="2" fillId="4" borderId="1" xfId="0" applyFont="1" applyFill="1" applyBorder="1" applyProtection="1"/>
    <xf numFmtId="0" fontId="2" fillId="4" borderId="23" xfId="0" applyFont="1" applyFill="1" applyBorder="1" applyProtection="1"/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6" fillId="2" borderId="14" xfId="0" applyFont="1" applyFill="1" applyBorder="1" applyProtection="1"/>
    <xf numFmtId="0" fontId="6" fillId="2" borderId="19" xfId="0" applyFont="1" applyFill="1" applyBorder="1" applyProtection="1"/>
    <xf numFmtId="0" fontId="11" fillId="2" borderId="19" xfId="0" applyFont="1" applyFill="1" applyBorder="1" applyAlignment="1" applyProtection="1">
      <alignment horizontal="right"/>
    </xf>
    <xf numFmtId="0" fontId="13" fillId="2" borderId="19" xfId="0" applyFont="1" applyFill="1" applyBorder="1" applyProtection="1"/>
    <xf numFmtId="3" fontId="12" fillId="2" borderId="19" xfId="0" applyNumberFormat="1" applyFont="1" applyFill="1" applyBorder="1" applyAlignment="1" applyProtection="1">
      <alignment horizontal="right"/>
    </xf>
    <xf numFmtId="0" fontId="4" fillId="0" borderId="16" xfId="0" applyFont="1" applyBorder="1" applyProtection="1"/>
    <xf numFmtId="0" fontId="4" fillId="0" borderId="8" xfId="0" applyFont="1" applyBorder="1" applyProtection="1"/>
    <xf numFmtId="0" fontId="5" fillId="0" borderId="8" xfId="0" applyFont="1" applyBorder="1" applyAlignment="1" applyProtection="1">
      <alignment horizontal="right"/>
    </xf>
    <xf numFmtId="0" fontId="5" fillId="0" borderId="8" xfId="0" applyFont="1" applyBorder="1" applyProtection="1"/>
    <xf numFmtId="2" fontId="15" fillId="0" borderId="8" xfId="0" applyNumberFormat="1" applyFont="1" applyFill="1" applyBorder="1" applyAlignment="1" applyProtection="1">
      <alignment horizontal="right"/>
    </xf>
    <xf numFmtId="2" fontId="5" fillId="0" borderId="9" xfId="0" applyNumberFormat="1" applyFont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5" fillId="0" borderId="7" xfId="0" applyFont="1" applyBorder="1" applyAlignment="1" applyProtection="1">
      <alignment horizontal="right"/>
    </xf>
    <xf numFmtId="0" fontId="5" fillId="0" borderId="7" xfId="0" applyFont="1" applyBorder="1" applyProtection="1"/>
    <xf numFmtId="0" fontId="4" fillId="3" borderId="16" xfId="0" applyFont="1" applyFill="1" applyBorder="1" applyProtection="1"/>
    <xf numFmtId="0" fontId="4" fillId="3" borderId="8" xfId="0" applyFont="1" applyFill="1" applyBorder="1" applyProtection="1"/>
    <xf numFmtId="0" fontId="5" fillId="3" borderId="8" xfId="0" applyFont="1" applyFill="1" applyBorder="1" applyProtection="1"/>
    <xf numFmtId="2" fontId="5" fillId="3" borderId="9" xfId="0" applyNumberFormat="1" applyFont="1" applyFill="1" applyBorder="1" applyProtection="1"/>
    <xf numFmtId="0" fontId="4" fillId="3" borderId="6" xfId="0" applyFont="1" applyFill="1" applyBorder="1" applyProtection="1"/>
    <xf numFmtId="0" fontId="4" fillId="3" borderId="7" xfId="0" applyFont="1" applyFill="1" applyBorder="1" applyProtection="1"/>
    <xf numFmtId="0" fontId="5" fillId="3" borderId="7" xfId="0" applyFont="1" applyFill="1" applyBorder="1" applyProtection="1"/>
    <xf numFmtId="0" fontId="5" fillId="3" borderId="8" xfId="0" applyFont="1" applyFill="1" applyBorder="1" applyAlignment="1" applyProtection="1">
      <alignment horizontal="right"/>
    </xf>
    <xf numFmtId="164" fontId="5" fillId="0" borderId="7" xfId="0" applyNumberFormat="1" applyFont="1" applyBorder="1" applyAlignment="1" applyProtection="1">
      <alignment horizontal="right"/>
    </xf>
    <xf numFmtId="2" fontId="15" fillId="0" borderId="7" xfId="0" applyNumberFormat="1" applyFont="1" applyFill="1" applyBorder="1" applyAlignment="1" applyProtection="1">
      <alignment horizontal="right"/>
    </xf>
    <xf numFmtId="2" fontId="5" fillId="0" borderId="21" xfId="0" applyNumberFormat="1" applyFont="1" applyBorder="1" applyProtection="1"/>
    <xf numFmtId="0" fontId="12" fillId="2" borderId="19" xfId="0" applyFont="1" applyFill="1" applyBorder="1" applyProtection="1"/>
    <xf numFmtId="0" fontId="12" fillId="2" borderId="20" xfId="0" applyFont="1" applyFill="1" applyBorder="1" applyProtection="1"/>
    <xf numFmtId="0" fontId="4" fillId="0" borderId="14" xfId="0" applyFont="1" applyBorder="1" applyProtection="1"/>
    <xf numFmtId="0" fontId="4" fillId="0" borderId="19" xfId="0" applyFont="1" applyFill="1" applyBorder="1" applyAlignment="1" applyProtection="1"/>
    <xf numFmtId="0" fontId="5" fillId="0" borderId="19" xfId="0" applyFont="1" applyFill="1" applyBorder="1" applyAlignment="1" applyProtection="1">
      <alignment horizontal="right"/>
    </xf>
    <xf numFmtId="0" fontId="5" fillId="0" borderId="19" xfId="0" applyFont="1" applyBorder="1" applyProtection="1"/>
    <xf numFmtId="0" fontId="2" fillId="0" borderId="8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/>
    <xf numFmtId="0" fontId="2" fillId="0" borderId="8" xfId="0" applyFont="1" applyFill="1" applyBorder="1" applyAlignment="1" applyProtection="1">
      <alignment horizontal="left" vertical="top" wrapText="1"/>
    </xf>
    <xf numFmtId="1" fontId="3" fillId="0" borderId="8" xfId="0" applyNumberFormat="1" applyFont="1" applyFill="1" applyBorder="1" applyAlignment="1" applyProtection="1"/>
    <xf numFmtId="1" fontId="3" fillId="0" borderId="8" xfId="0" applyNumberFormat="1" applyFont="1" applyFill="1" applyBorder="1" applyAlignment="1" applyProtection="1">
      <alignment horizontal="left"/>
    </xf>
    <xf numFmtId="1" fontId="5" fillId="0" borderId="8" xfId="0" applyNumberFormat="1" applyFont="1" applyFill="1" applyBorder="1" applyAlignment="1" applyProtection="1">
      <alignment horizontal="right"/>
    </xf>
    <xf numFmtId="164" fontId="5" fillId="0" borderId="8" xfId="0" applyNumberFormat="1" applyFont="1" applyFill="1" applyBorder="1" applyAlignment="1" applyProtection="1"/>
    <xf numFmtId="0" fontId="4" fillId="0" borderId="7" xfId="0" applyFont="1" applyFill="1" applyBorder="1" applyAlignment="1" applyProtection="1"/>
    <xf numFmtId="0" fontId="18" fillId="0" borderId="22" xfId="0" applyFont="1" applyBorder="1" applyProtection="1"/>
    <xf numFmtId="0" fontId="10" fillId="0" borderId="12" xfId="0" applyFont="1" applyBorder="1" applyProtection="1"/>
    <xf numFmtId="0" fontId="19" fillId="0" borderId="12" xfId="0" applyFont="1" applyBorder="1" applyAlignment="1" applyProtection="1">
      <alignment horizontal="left"/>
    </xf>
    <xf numFmtId="9" fontId="10" fillId="0" borderId="12" xfId="0" applyNumberFormat="1" applyFont="1" applyBorder="1" applyProtection="1"/>
    <xf numFmtId="0" fontId="10" fillId="0" borderId="13" xfId="0" applyFont="1" applyBorder="1" applyProtection="1"/>
    <xf numFmtId="0" fontId="20" fillId="0" borderId="2" xfId="0" applyFont="1" applyBorder="1" applyAlignment="1" applyProtection="1">
      <alignment horizontal="left"/>
    </xf>
    <xf numFmtId="3" fontId="0" fillId="0" borderId="2" xfId="0" applyNumberFormat="1" applyFill="1" applyBorder="1" applyProtection="1"/>
    <xf numFmtId="2" fontId="2" fillId="0" borderId="2" xfId="0" applyNumberFormat="1" applyFont="1" applyBorder="1" applyProtection="1"/>
    <xf numFmtId="2" fontId="8" fillId="0" borderId="2" xfId="1" applyNumberFormat="1" applyFont="1" applyFill="1" applyBorder="1" applyProtection="1"/>
    <xf numFmtId="2" fontId="8" fillId="0" borderId="2" xfId="0" applyNumberFormat="1" applyFont="1" applyBorder="1" applyProtection="1"/>
    <xf numFmtId="2" fontId="2" fillId="0" borderId="3" xfId="0" applyNumberFormat="1" applyFont="1" applyBorder="1" applyProtection="1"/>
    <xf numFmtId="0" fontId="22" fillId="2" borderId="10" xfId="0" applyFont="1" applyFill="1" applyBorder="1" applyProtection="1"/>
    <xf numFmtId="0" fontId="20" fillId="2" borderId="10" xfId="0" applyFont="1" applyFill="1" applyBorder="1" applyAlignment="1" applyProtection="1">
      <alignment horizontal="left"/>
    </xf>
    <xf numFmtId="3" fontId="0" fillId="2" borderId="24" xfId="0" applyNumberFormat="1" applyFill="1" applyBorder="1" applyProtection="1"/>
    <xf numFmtId="3" fontId="3" fillId="2" borderId="25" xfId="0" applyNumberFormat="1" applyFont="1" applyFill="1" applyBorder="1" applyAlignment="1" applyProtection="1">
      <alignment horizontal="right"/>
    </xf>
    <xf numFmtId="3" fontId="2" fillId="2" borderId="19" xfId="0" applyNumberFormat="1" applyFont="1" applyFill="1" applyBorder="1" applyAlignment="1" applyProtection="1">
      <alignment horizontal="right"/>
    </xf>
    <xf numFmtId="3" fontId="2" fillId="2" borderId="20" xfId="0" applyNumberFormat="1" applyFont="1" applyFill="1" applyBorder="1" applyAlignment="1" applyProtection="1">
      <alignment horizontal="right"/>
    </xf>
    <xf numFmtId="0" fontId="23" fillId="2" borderId="11" xfId="0" applyFont="1" applyFill="1" applyBorder="1" applyProtection="1"/>
    <xf numFmtId="0" fontId="24" fillId="2" borderId="11" xfId="0" applyFont="1" applyFill="1" applyBorder="1" applyAlignment="1" applyProtection="1">
      <alignment horizontal="left"/>
    </xf>
    <xf numFmtId="3" fontId="25" fillId="2" borderId="27" xfId="0" applyNumberFormat="1" applyFont="1" applyFill="1" applyBorder="1" applyProtection="1"/>
    <xf numFmtId="2" fontId="25" fillId="2" borderId="26" xfId="0" applyNumberFormat="1" applyFont="1" applyFill="1" applyBorder="1" applyProtection="1"/>
    <xf numFmtId="2" fontId="25" fillId="2" borderId="7" xfId="0" applyNumberFormat="1" applyFont="1" applyFill="1" applyBorder="1" applyProtection="1"/>
    <xf numFmtId="2" fontId="25" fillId="2" borderId="21" xfId="0" applyNumberFormat="1" applyFont="1" applyFill="1" applyBorder="1" applyProtection="1"/>
    <xf numFmtId="9" fontId="3" fillId="0" borderId="2" xfId="0" applyNumberFormat="1" applyFont="1" applyBorder="1" applyAlignment="1" applyProtection="1">
      <alignment horizontal="left"/>
    </xf>
    <xf numFmtId="0" fontId="3" fillId="0" borderId="2" xfId="0" applyNumberFormat="1" applyFont="1" applyBorder="1" applyAlignment="1" applyProtection="1">
      <alignment horizontal="left"/>
    </xf>
    <xf numFmtId="0" fontId="3" fillId="0" borderId="2" xfId="0" applyNumberFormat="1" applyFont="1" applyBorder="1" applyAlignment="1" applyProtection="1">
      <alignment horizontal="right"/>
    </xf>
    <xf numFmtId="2" fontId="14" fillId="0" borderId="31" xfId="1" applyNumberFormat="1" applyFont="1" applyFill="1" applyBorder="1" applyProtection="1"/>
    <xf numFmtId="2" fontId="17" fillId="0" borderId="31" xfId="0" applyNumberFormat="1" applyFont="1" applyBorder="1" applyProtection="1"/>
    <xf numFmtId="2" fontId="16" fillId="0" borderId="32" xfId="0" applyNumberFormat="1" applyFont="1" applyBorder="1" applyProtection="1"/>
    <xf numFmtId="2" fontId="14" fillId="0" borderId="4" xfId="1" applyNumberFormat="1" applyFont="1" applyFill="1" applyBorder="1" applyProtection="1"/>
    <xf numFmtId="2" fontId="17" fillId="0" borderId="4" xfId="0" applyNumberFormat="1" applyFont="1" applyBorder="1" applyProtection="1"/>
    <xf numFmtId="2" fontId="16" fillId="0" borderId="5" xfId="0" applyNumberFormat="1" applyFont="1" applyBorder="1" applyProtection="1"/>
    <xf numFmtId="2" fontId="14" fillId="0" borderId="33" xfId="1" applyNumberFormat="1" applyFont="1" applyFill="1" applyBorder="1" applyProtection="1"/>
    <xf numFmtId="2" fontId="17" fillId="0" borderId="33" xfId="0" applyNumberFormat="1" applyFont="1" applyBorder="1" applyProtection="1"/>
    <xf numFmtId="2" fontId="16" fillId="0" borderId="30" xfId="0" applyNumberFormat="1" applyFont="1" applyBorder="1" applyProtection="1"/>
    <xf numFmtId="0" fontId="21" fillId="2" borderId="14" xfId="0" applyFont="1" applyFill="1" applyBorder="1" applyAlignment="1" applyProtection="1"/>
    <xf numFmtId="0" fontId="21" fillId="2" borderId="19" xfId="0" applyFont="1" applyFill="1" applyBorder="1" applyAlignment="1" applyProtection="1"/>
    <xf numFmtId="0" fontId="21" fillId="2" borderId="6" xfId="0" applyFont="1" applyFill="1" applyBorder="1" applyAlignment="1" applyProtection="1"/>
    <xf numFmtId="0" fontId="21" fillId="2" borderId="7" xfId="0" applyFont="1" applyFill="1" applyBorder="1" applyAlignment="1" applyProtection="1"/>
    <xf numFmtId="0" fontId="12" fillId="2" borderId="19" xfId="0" applyFont="1" applyFill="1" applyBorder="1" applyAlignment="1" applyProtection="1"/>
    <xf numFmtId="0" fontId="12" fillId="2" borderId="20" xfId="0" applyFont="1" applyFill="1" applyBorder="1" applyAlignment="1" applyProtection="1"/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0" fontId="10" fillId="0" borderId="22" xfId="2" applyFont="1" applyBorder="1" applyAlignment="1" applyProtection="1"/>
    <xf numFmtId="0" fontId="10" fillId="0" borderId="12" xfId="2" applyFont="1" applyBorder="1" applyAlignment="1" applyProtection="1"/>
    <xf numFmtId="0" fontId="10" fillId="0" borderId="28" xfId="2" applyFont="1" applyBorder="1" applyAlignment="1" applyProtection="1"/>
    <xf numFmtId="0" fontId="9" fillId="0" borderId="18" xfId="2" applyFont="1" applyBorder="1" applyAlignment="1" applyProtection="1">
      <alignment horizontal="center" vertical="center" readingOrder="1"/>
    </xf>
    <xf numFmtId="0" fontId="9" fillId="0" borderId="17" xfId="2" applyFont="1" applyBorder="1" applyAlignment="1" applyProtection="1">
      <alignment horizontal="center" vertical="center" readingOrder="1"/>
    </xf>
    <xf numFmtId="0" fontId="7" fillId="0" borderId="29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</cellXfs>
  <cellStyles count="3">
    <cellStyle name="Normální" xfId="0" builtinId="0"/>
    <cellStyle name="normální 2 10 5" xfId="2" xr:uid="{00000000-0005-0000-0000-000001000000}"/>
    <cellStyle name="Procenta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showZeros="0" tabSelected="1" view="pageBreakPreview" zoomScaleNormal="85" zoomScaleSheetLayoutView="100" workbookViewId="0">
      <selection activeCell="E6" sqref="E6"/>
    </sheetView>
  </sheetViews>
  <sheetFormatPr defaultRowHeight="15.75" x14ac:dyDescent="0.25"/>
  <cols>
    <col min="1" max="1" width="4" style="1" customWidth="1"/>
    <col min="2" max="2" width="33.125" style="1" bestFit="1" customWidth="1"/>
    <col min="3" max="3" width="8.75" style="1" customWidth="1"/>
    <col min="4" max="4" width="4.75" style="1" customWidth="1"/>
    <col min="5" max="5" width="11.875" style="1" customWidth="1"/>
    <col min="6" max="6" width="14.125" style="1" customWidth="1"/>
    <col min="7" max="7" width="16.625" style="1" customWidth="1"/>
    <col min="8" max="8" width="16.75" style="1" customWidth="1"/>
    <col min="9" max="16384" width="9" style="1"/>
  </cols>
  <sheetData>
    <row r="1" spans="1:8" ht="37.5" customHeight="1" x14ac:dyDescent="0.25">
      <c r="A1" s="104" t="s">
        <v>27</v>
      </c>
      <c r="B1" s="105"/>
      <c r="C1" s="105"/>
      <c r="D1" s="105"/>
      <c r="E1" s="105"/>
      <c r="F1" s="105"/>
      <c r="G1" s="105"/>
      <c r="H1" s="106"/>
    </row>
    <row r="2" spans="1:8" ht="51" customHeight="1" x14ac:dyDescent="0.25">
      <c r="A2" s="102" t="s">
        <v>28</v>
      </c>
      <c r="B2" s="103"/>
      <c r="C2" s="103"/>
      <c r="D2" s="103"/>
      <c r="E2" s="103"/>
      <c r="F2" s="103"/>
      <c r="G2" s="103"/>
      <c r="H2" s="103"/>
    </row>
    <row r="3" spans="1:8" ht="25.5" customHeight="1" x14ac:dyDescent="0.35">
      <c r="A3" s="99" t="s">
        <v>43</v>
      </c>
      <c r="B3" s="100"/>
      <c r="C3" s="100"/>
      <c r="D3" s="100"/>
      <c r="E3" s="100"/>
      <c r="F3" s="100"/>
      <c r="G3" s="100"/>
      <c r="H3" s="101"/>
    </row>
    <row r="4" spans="1:8" x14ac:dyDescent="0.25">
      <c r="A4" s="11"/>
      <c r="B4" s="12" t="s">
        <v>0</v>
      </c>
      <c r="C4" s="13" t="s">
        <v>44</v>
      </c>
      <c r="D4" s="13" t="s">
        <v>1</v>
      </c>
      <c r="E4" s="13" t="s">
        <v>2</v>
      </c>
      <c r="F4" s="13" t="s">
        <v>33</v>
      </c>
      <c r="G4" s="13" t="s">
        <v>3</v>
      </c>
      <c r="H4" s="14" t="s">
        <v>4</v>
      </c>
    </row>
    <row r="5" spans="1:8" s="5" customFormat="1" ht="18.75" x14ac:dyDescent="0.3">
      <c r="A5" s="15" t="s">
        <v>5</v>
      </c>
      <c r="B5" s="16"/>
      <c r="C5" s="17"/>
      <c r="D5" s="18"/>
      <c r="E5" s="19"/>
      <c r="F5" s="19"/>
      <c r="G5" s="95"/>
      <c r="H5" s="96"/>
    </row>
    <row r="6" spans="1:8" s="7" customFormat="1" ht="14.45" customHeight="1" x14ac:dyDescent="0.25">
      <c r="A6" s="20"/>
      <c r="B6" s="21" t="s">
        <v>6</v>
      </c>
      <c r="C6" s="22">
        <v>5</v>
      </c>
      <c r="D6" s="23" t="s">
        <v>7</v>
      </c>
      <c r="E6" s="6"/>
      <c r="F6" s="24">
        <f>E6*C6</f>
        <v>0</v>
      </c>
      <c r="G6" s="4">
        <f>F6*0.21</f>
        <v>0</v>
      </c>
      <c r="H6" s="25">
        <f>F6+G6</f>
        <v>0</v>
      </c>
    </row>
    <row r="7" spans="1:8" s="7" customFormat="1" ht="14.45" customHeight="1" x14ac:dyDescent="0.25">
      <c r="A7" s="20"/>
      <c r="B7" s="21" t="s">
        <v>6</v>
      </c>
      <c r="C7" s="22">
        <v>4</v>
      </c>
      <c r="D7" s="23" t="s">
        <v>7</v>
      </c>
      <c r="E7" s="6"/>
      <c r="F7" s="24">
        <f t="shared" ref="F7:F10" si="0">E7*C7</f>
        <v>0</v>
      </c>
      <c r="G7" s="4">
        <f t="shared" ref="G7:G10" si="1">F7*0.21</f>
        <v>0</v>
      </c>
      <c r="H7" s="25">
        <f t="shared" ref="H7:H10" si="2">F7+G7</f>
        <v>0</v>
      </c>
    </row>
    <row r="8" spans="1:8" s="7" customFormat="1" ht="14.45" customHeight="1" x14ac:dyDescent="0.25">
      <c r="A8" s="20"/>
      <c r="B8" s="21" t="s">
        <v>8</v>
      </c>
      <c r="C8" s="22">
        <v>10</v>
      </c>
      <c r="D8" s="23" t="s">
        <v>7</v>
      </c>
      <c r="E8" s="6"/>
      <c r="F8" s="24">
        <f t="shared" si="0"/>
        <v>0</v>
      </c>
      <c r="G8" s="4">
        <f t="shared" si="1"/>
        <v>0</v>
      </c>
      <c r="H8" s="25">
        <f t="shared" si="2"/>
        <v>0</v>
      </c>
    </row>
    <row r="9" spans="1:8" s="7" customFormat="1" ht="14.25" customHeight="1" x14ac:dyDescent="0.25">
      <c r="A9" s="20"/>
      <c r="B9" s="21" t="s">
        <v>50</v>
      </c>
      <c r="C9" s="22">
        <v>0.9</v>
      </c>
      <c r="D9" s="23" t="s">
        <v>9</v>
      </c>
      <c r="E9" s="6"/>
      <c r="F9" s="24">
        <f t="shared" si="0"/>
        <v>0</v>
      </c>
      <c r="G9" s="4">
        <f t="shared" si="1"/>
        <v>0</v>
      </c>
      <c r="H9" s="25">
        <f t="shared" si="2"/>
        <v>0</v>
      </c>
    </row>
    <row r="10" spans="1:8" s="7" customFormat="1" ht="14.45" customHeight="1" x14ac:dyDescent="0.25">
      <c r="A10" s="26"/>
      <c r="B10" s="27" t="s">
        <v>49</v>
      </c>
      <c r="C10" s="28">
        <v>1</v>
      </c>
      <c r="D10" s="29" t="s">
        <v>7</v>
      </c>
      <c r="E10" s="8"/>
      <c r="F10" s="24">
        <f t="shared" si="0"/>
        <v>0</v>
      </c>
      <c r="G10" s="4">
        <f t="shared" si="1"/>
        <v>0</v>
      </c>
      <c r="H10" s="25">
        <f t="shared" si="2"/>
        <v>0</v>
      </c>
    </row>
    <row r="11" spans="1:8" s="5" customFormat="1" ht="18.75" x14ac:dyDescent="0.3">
      <c r="A11" s="15" t="s">
        <v>10</v>
      </c>
      <c r="B11" s="16"/>
      <c r="C11" s="17"/>
      <c r="D11" s="18"/>
      <c r="E11" s="19"/>
      <c r="F11" s="19"/>
      <c r="G11" s="95"/>
      <c r="H11" s="96"/>
    </row>
    <row r="12" spans="1:8" s="7" customFormat="1" ht="14.45" customHeight="1" x14ac:dyDescent="0.25">
      <c r="A12" s="30"/>
      <c r="B12" s="31" t="s">
        <v>11</v>
      </c>
      <c r="C12" s="22">
        <v>1</v>
      </c>
      <c r="D12" s="32" t="s">
        <v>7</v>
      </c>
      <c r="E12" s="6"/>
      <c r="F12" s="24">
        <f>C12*E12</f>
        <v>0</v>
      </c>
      <c r="G12" s="3">
        <f>F12*0.21</f>
        <v>0</v>
      </c>
      <c r="H12" s="33">
        <f>F12+G12</f>
        <v>0</v>
      </c>
    </row>
    <row r="13" spans="1:8" s="7" customFormat="1" ht="14.45" customHeight="1" x14ac:dyDescent="0.25">
      <c r="A13" s="34"/>
      <c r="B13" s="35" t="s">
        <v>12</v>
      </c>
      <c r="C13" s="28">
        <v>1</v>
      </c>
      <c r="D13" s="36" t="s">
        <v>7</v>
      </c>
      <c r="E13" s="8"/>
      <c r="F13" s="24">
        <f>C13*E13</f>
        <v>0</v>
      </c>
      <c r="G13" s="3">
        <f>F13*0.21</f>
        <v>0</v>
      </c>
      <c r="H13" s="33">
        <f>F13+G13</f>
        <v>0</v>
      </c>
    </row>
    <row r="14" spans="1:8" s="5" customFormat="1" ht="18.75" x14ac:dyDescent="0.3">
      <c r="A14" s="15" t="s">
        <v>13</v>
      </c>
      <c r="B14" s="16"/>
      <c r="C14" s="17"/>
      <c r="D14" s="18"/>
      <c r="E14" s="19"/>
      <c r="F14" s="19"/>
      <c r="G14" s="95"/>
      <c r="H14" s="96"/>
    </row>
    <row r="15" spans="1:8" s="7" customFormat="1" ht="14.45" customHeight="1" x14ac:dyDescent="0.25">
      <c r="A15" s="20"/>
      <c r="B15" s="21" t="s">
        <v>53</v>
      </c>
      <c r="C15" s="22">
        <v>4</v>
      </c>
      <c r="D15" s="23" t="s">
        <v>7</v>
      </c>
      <c r="E15" s="6"/>
      <c r="F15" s="24">
        <f>C15*E15</f>
        <v>0</v>
      </c>
      <c r="G15" s="4">
        <f>F15*0.21</f>
        <v>0</v>
      </c>
      <c r="H15" s="25">
        <f>F15+G15</f>
        <v>0</v>
      </c>
    </row>
    <row r="16" spans="1:8" s="7" customFormat="1" ht="14.45" customHeight="1" x14ac:dyDescent="0.25">
      <c r="A16" s="20"/>
      <c r="B16" s="21" t="s">
        <v>52</v>
      </c>
      <c r="C16" s="22">
        <v>4</v>
      </c>
      <c r="D16" s="23" t="s">
        <v>7</v>
      </c>
      <c r="E16" s="6"/>
      <c r="F16" s="24">
        <f t="shared" ref="F16:F19" si="3">C16*E16</f>
        <v>0</v>
      </c>
      <c r="G16" s="4">
        <f t="shared" ref="G16:G19" si="4">F16*0.21</f>
        <v>0</v>
      </c>
      <c r="H16" s="25">
        <f t="shared" ref="H16:H19" si="5">F16+G16</f>
        <v>0</v>
      </c>
    </row>
    <row r="17" spans="1:8" s="7" customFormat="1" ht="14.45" customHeight="1" x14ac:dyDescent="0.25">
      <c r="A17" s="20"/>
      <c r="B17" s="21" t="s">
        <v>14</v>
      </c>
      <c r="C17" s="22">
        <v>1</v>
      </c>
      <c r="D17" s="23" t="s">
        <v>39</v>
      </c>
      <c r="E17" s="6"/>
      <c r="F17" s="24">
        <f t="shared" si="3"/>
        <v>0</v>
      </c>
      <c r="G17" s="4">
        <f t="shared" si="4"/>
        <v>0</v>
      </c>
      <c r="H17" s="25">
        <f t="shared" si="5"/>
        <v>0</v>
      </c>
    </row>
    <row r="18" spans="1:8" s="7" customFormat="1" ht="13.5" customHeight="1" x14ac:dyDescent="0.25">
      <c r="A18" s="20"/>
      <c r="B18" s="21" t="s">
        <v>15</v>
      </c>
      <c r="C18" s="22">
        <v>2</v>
      </c>
      <c r="D18" s="23" t="s">
        <v>7</v>
      </c>
      <c r="E18" s="6"/>
      <c r="F18" s="24">
        <f t="shared" si="3"/>
        <v>0</v>
      </c>
      <c r="G18" s="4">
        <f t="shared" si="4"/>
        <v>0</v>
      </c>
      <c r="H18" s="25">
        <f t="shared" si="5"/>
        <v>0</v>
      </c>
    </row>
    <row r="19" spans="1:8" s="7" customFormat="1" ht="14.45" customHeight="1" x14ac:dyDescent="0.25">
      <c r="A19" s="26"/>
      <c r="B19" s="27" t="s">
        <v>16</v>
      </c>
      <c r="C19" s="28">
        <v>2</v>
      </c>
      <c r="D19" s="29" t="s">
        <v>39</v>
      </c>
      <c r="E19" s="8"/>
      <c r="F19" s="24">
        <f t="shared" si="3"/>
        <v>0</v>
      </c>
      <c r="G19" s="4">
        <f t="shared" si="4"/>
        <v>0</v>
      </c>
      <c r="H19" s="25">
        <f t="shared" si="5"/>
        <v>0</v>
      </c>
    </row>
    <row r="20" spans="1:8" s="5" customFormat="1" ht="18.75" x14ac:dyDescent="0.3">
      <c r="A20" s="15" t="s">
        <v>17</v>
      </c>
      <c r="B20" s="16"/>
      <c r="C20" s="17"/>
      <c r="D20" s="18"/>
      <c r="E20" s="19"/>
      <c r="F20" s="19"/>
      <c r="G20" s="95"/>
      <c r="H20" s="96"/>
    </row>
    <row r="21" spans="1:8" s="7" customFormat="1" ht="14.45" customHeight="1" x14ac:dyDescent="0.25">
      <c r="A21" s="20"/>
      <c r="B21" s="21" t="s">
        <v>18</v>
      </c>
      <c r="C21" s="22">
        <v>1</v>
      </c>
      <c r="D21" s="23" t="s">
        <v>7</v>
      </c>
      <c r="E21" s="6"/>
      <c r="F21" s="24">
        <f>C21*E21</f>
        <v>0</v>
      </c>
      <c r="G21" s="4">
        <f>F21*0.21</f>
        <v>0</v>
      </c>
      <c r="H21" s="25">
        <f>F21+G21</f>
        <v>0</v>
      </c>
    </row>
    <row r="22" spans="1:8" s="7" customFormat="1" ht="14.45" customHeight="1" x14ac:dyDescent="0.25">
      <c r="A22" s="20"/>
      <c r="B22" s="21" t="s">
        <v>19</v>
      </c>
      <c r="C22" s="22">
        <v>1</v>
      </c>
      <c r="D22" s="23" t="s">
        <v>7</v>
      </c>
      <c r="E22" s="6"/>
      <c r="F22" s="24">
        <f t="shared" ref="F22:F25" si="6">C22*E22</f>
        <v>0</v>
      </c>
      <c r="G22" s="4">
        <f t="shared" ref="G22:G25" si="7">F22*0.21</f>
        <v>0</v>
      </c>
      <c r="H22" s="25">
        <f t="shared" ref="H22:H25" si="8">F22+G22</f>
        <v>0</v>
      </c>
    </row>
    <row r="23" spans="1:8" s="7" customFormat="1" ht="14.45" customHeight="1" x14ac:dyDescent="0.25">
      <c r="A23" s="20"/>
      <c r="B23" s="21" t="s">
        <v>20</v>
      </c>
      <c r="C23" s="22">
        <v>1</v>
      </c>
      <c r="D23" s="23" t="s">
        <v>7</v>
      </c>
      <c r="E23" s="6"/>
      <c r="F23" s="24">
        <f t="shared" si="6"/>
        <v>0</v>
      </c>
      <c r="G23" s="4">
        <f t="shared" si="7"/>
        <v>0</v>
      </c>
      <c r="H23" s="25">
        <f t="shared" si="8"/>
        <v>0</v>
      </c>
    </row>
    <row r="24" spans="1:8" s="7" customFormat="1" ht="14.45" customHeight="1" x14ac:dyDescent="0.25">
      <c r="A24" s="20"/>
      <c r="B24" s="21" t="s">
        <v>21</v>
      </c>
      <c r="C24" s="22">
        <v>1</v>
      </c>
      <c r="D24" s="23" t="s">
        <v>7</v>
      </c>
      <c r="E24" s="6"/>
      <c r="F24" s="24">
        <f t="shared" si="6"/>
        <v>0</v>
      </c>
      <c r="G24" s="4">
        <f t="shared" si="7"/>
        <v>0</v>
      </c>
      <c r="H24" s="25">
        <f t="shared" si="8"/>
        <v>0</v>
      </c>
    </row>
    <row r="25" spans="1:8" s="7" customFormat="1" ht="14.45" customHeight="1" x14ac:dyDescent="0.25">
      <c r="A25" s="26"/>
      <c r="B25" s="27" t="s">
        <v>22</v>
      </c>
      <c r="C25" s="28">
        <v>1</v>
      </c>
      <c r="D25" s="29" t="s">
        <v>7</v>
      </c>
      <c r="E25" s="8"/>
      <c r="F25" s="24">
        <f t="shared" si="6"/>
        <v>0</v>
      </c>
      <c r="G25" s="4">
        <f t="shared" si="7"/>
        <v>0</v>
      </c>
      <c r="H25" s="25">
        <f t="shared" si="8"/>
        <v>0</v>
      </c>
    </row>
    <row r="26" spans="1:8" s="5" customFormat="1" ht="18.75" x14ac:dyDescent="0.3">
      <c r="A26" s="15" t="s">
        <v>23</v>
      </c>
      <c r="B26" s="16"/>
      <c r="C26" s="17"/>
      <c r="D26" s="18"/>
      <c r="E26" s="19"/>
      <c r="F26" s="19"/>
      <c r="G26" s="95"/>
      <c r="H26" s="96"/>
    </row>
    <row r="27" spans="1:8" s="7" customFormat="1" ht="14.45" customHeight="1" x14ac:dyDescent="0.25">
      <c r="A27" s="30"/>
      <c r="B27" s="31" t="s">
        <v>45</v>
      </c>
      <c r="C27" s="37">
        <v>4</v>
      </c>
      <c r="D27" s="32" t="s">
        <v>7</v>
      </c>
      <c r="E27" s="6"/>
      <c r="F27" s="24">
        <f>C27*E27</f>
        <v>0</v>
      </c>
      <c r="G27" s="3">
        <f>F27*0.21</f>
        <v>0</v>
      </c>
      <c r="H27" s="33">
        <f>F27+G27</f>
        <v>0</v>
      </c>
    </row>
    <row r="28" spans="1:8" s="7" customFormat="1" ht="14.45" customHeight="1" x14ac:dyDescent="0.25">
      <c r="A28" s="30"/>
      <c r="B28" s="31" t="s">
        <v>46</v>
      </c>
      <c r="C28" s="37">
        <v>4</v>
      </c>
      <c r="D28" s="32" t="s">
        <v>7</v>
      </c>
      <c r="E28" s="6"/>
      <c r="F28" s="24">
        <f t="shared" ref="F28:F29" si="9">C28*E28</f>
        <v>0</v>
      </c>
      <c r="G28" s="3">
        <f t="shared" ref="G28:G29" si="10">F28*0.21</f>
        <v>0</v>
      </c>
      <c r="H28" s="33">
        <f t="shared" ref="H28:H29" si="11">F28+G28</f>
        <v>0</v>
      </c>
    </row>
    <row r="29" spans="1:8" s="7" customFormat="1" ht="14.45" customHeight="1" x14ac:dyDescent="0.25">
      <c r="A29" s="34"/>
      <c r="B29" s="35" t="s">
        <v>24</v>
      </c>
      <c r="C29" s="28">
        <v>1</v>
      </c>
      <c r="D29" s="36" t="s">
        <v>7</v>
      </c>
      <c r="E29" s="8"/>
      <c r="F29" s="24">
        <f t="shared" si="9"/>
        <v>0</v>
      </c>
      <c r="G29" s="3">
        <f t="shared" si="10"/>
        <v>0</v>
      </c>
      <c r="H29" s="33">
        <f t="shared" si="11"/>
        <v>0</v>
      </c>
    </row>
    <row r="30" spans="1:8" s="5" customFormat="1" ht="18.75" x14ac:dyDescent="0.3">
      <c r="A30" s="15" t="s">
        <v>25</v>
      </c>
      <c r="B30" s="16"/>
      <c r="C30" s="17"/>
      <c r="D30" s="18"/>
      <c r="E30" s="19"/>
      <c r="F30" s="19"/>
      <c r="G30" s="95"/>
      <c r="H30" s="96"/>
    </row>
    <row r="31" spans="1:8" s="7" customFormat="1" ht="14.45" customHeight="1" x14ac:dyDescent="0.25">
      <c r="A31" s="26"/>
      <c r="B31" s="27" t="s">
        <v>26</v>
      </c>
      <c r="C31" s="38">
        <v>10.5</v>
      </c>
      <c r="D31" s="29" t="s">
        <v>38</v>
      </c>
      <c r="E31" s="8"/>
      <c r="F31" s="39">
        <f>C31*E31</f>
        <v>0</v>
      </c>
      <c r="G31" s="2">
        <f>F31*0.21</f>
        <v>0</v>
      </c>
      <c r="H31" s="40">
        <f>F31+G31</f>
        <v>0</v>
      </c>
    </row>
    <row r="32" spans="1:8" s="5" customFormat="1" ht="18.75" x14ac:dyDescent="0.3">
      <c r="A32" s="15" t="s">
        <v>42</v>
      </c>
      <c r="B32" s="16"/>
      <c r="C32" s="17"/>
      <c r="D32" s="18"/>
      <c r="E32" s="19"/>
      <c r="F32" s="19"/>
      <c r="G32" s="41"/>
      <c r="H32" s="42"/>
    </row>
    <row r="33" spans="1:8" s="7" customFormat="1" ht="14.25" customHeight="1" x14ac:dyDescent="0.25">
      <c r="A33" s="43"/>
      <c r="B33" s="44" t="s">
        <v>29</v>
      </c>
      <c r="C33" s="45">
        <v>1</v>
      </c>
      <c r="D33" s="46" t="s">
        <v>7</v>
      </c>
      <c r="E33" s="9"/>
      <c r="F33" s="82">
        <f>C33*E33</f>
        <v>0</v>
      </c>
      <c r="G33" s="83">
        <f>F33*0.21</f>
        <v>0</v>
      </c>
      <c r="H33" s="84">
        <f>F33+G33</f>
        <v>0</v>
      </c>
    </row>
    <row r="34" spans="1:8" x14ac:dyDescent="0.25">
      <c r="A34" s="20"/>
      <c r="B34" s="47" t="s">
        <v>51</v>
      </c>
      <c r="C34" s="48">
        <v>1</v>
      </c>
      <c r="D34" s="23" t="s">
        <v>7</v>
      </c>
      <c r="E34" s="6"/>
      <c r="F34" s="88">
        <f t="shared" ref="F34:F40" si="12">C34*E34</f>
        <v>0</v>
      </c>
      <c r="G34" s="89">
        <f t="shared" ref="G34:G40" si="13">F34*0.21</f>
        <v>0</v>
      </c>
      <c r="H34" s="90">
        <f t="shared" ref="H34:H40" si="14">F34+G34</f>
        <v>0</v>
      </c>
    </row>
    <row r="35" spans="1:8" ht="15.75" customHeight="1" x14ac:dyDescent="0.25">
      <c r="A35" s="20"/>
      <c r="B35" s="47" t="s">
        <v>30</v>
      </c>
      <c r="C35" s="22">
        <v>2.7</v>
      </c>
      <c r="D35" s="23" t="s">
        <v>38</v>
      </c>
      <c r="E35" s="6"/>
      <c r="F35" s="88">
        <f t="shared" si="12"/>
        <v>0</v>
      </c>
      <c r="G35" s="89">
        <f t="shared" si="13"/>
        <v>0</v>
      </c>
      <c r="H35" s="90">
        <f t="shared" si="14"/>
        <v>0</v>
      </c>
    </row>
    <row r="36" spans="1:8" x14ac:dyDescent="0.25">
      <c r="A36" s="20"/>
      <c r="B36" s="49" t="s">
        <v>32</v>
      </c>
      <c r="C36" s="48">
        <v>1</v>
      </c>
      <c r="D36" s="23" t="s">
        <v>7</v>
      </c>
      <c r="E36" s="6"/>
      <c r="F36" s="88">
        <f t="shared" si="12"/>
        <v>0</v>
      </c>
      <c r="G36" s="89">
        <f t="shared" si="13"/>
        <v>0</v>
      </c>
      <c r="H36" s="90">
        <f t="shared" si="14"/>
        <v>0</v>
      </c>
    </row>
    <row r="37" spans="1:8" x14ac:dyDescent="0.25">
      <c r="A37" s="20"/>
      <c r="B37" s="50" t="s">
        <v>40</v>
      </c>
      <c r="C37" s="51">
        <v>4</v>
      </c>
      <c r="D37" s="52" t="s">
        <v>31</v>
      </c>
      <c r="E37" s="6"/>
      <c r="F37" s="88">
        <f t="shared" si="12"/>
        <v>0</v>
      </c>
      <c r="G37" s="89">
        <f t="shared" si="13"/>
        <v>0</v>
      </c>
      <c r="H37" s="90">
        <f t="shared" si="14"/>
        <v>0</v>
      </c>
    </row>
    <row r="38" spans="1:8" x14ac:dyDescent="0.25">
      <c r="A38" s="20"/>
      <c r="B38" s="49" t="s">
        <v>41</v>
      </c>
      <c r="C38" s="53">
        <v>1</v>
      </c>
      <c r="D38" s="54" t="s">
        <v>39</v>
      </c>
      <c r="E38" s="6"/>
      <c r="F38" s="88">
        <f t="shared" si="12"/>
        <v>0</v>
      </c>
      <c r="G38" s="89">
        <f t="shared" si="13"/>
        <v>0</v>
      </c>
      <c r="H38" s="90">
        <f t="shared" si="14"/>
        <v>0</v>
      </c>
    </row>
    <row r="39" spans="1:8" x14ac:dyDescent="0.25">
      <c r="A39" s="20"/>
      <c r="B39" s="49" t="s">
        <v>48</v>
      </c>
      <c r="C39" s="53">
        <v>1</v>
      </c>
      <c r="D39" s="54" t="s">
        <v>39</v>
      </c>
      <c r="E39" s="6"/>
      <c r="F39" s="88">
        <f t="shared" si="12"/>
        <v>0</v>
      </c>
      <c r="G39" s="89">
        <f t="shared" si="13"/>
        <v>0</v>
      </c>
      <c r="H39" s="90">
        <f t="shared" si="14"/>
        <v>0</v>
      </c>
    </row>
    <row r="40" spans="1:8" x14ac:dyDescent="0.25">
      <c r="A40" s="26"/>
      <c r="B40" s="55" t="s">
        <v>47</v>
      </c>
      <c r="C40" s="53">
        <v>1</v>
      </c>
      <c r="D40" s="54" t="s">
        <v>39</v>
      </c>
      <c r="E40" s="8"/>
      <c r="F40" s="85">
        <f t="shared" si="12"/>
        <v>0</v>
      </c>
      <c r="G40" s="86">
        <f t="shared" si="13"/>
        <v>0</v>
      </c>
      <c r="H40" s="87">
        <f t="shared" si="14"/>
        <v>0</v>
      </c>
    </row>
    <row r="41" spans="1:8" ht="28.5" x14ac:dyDescent="0.45">
      <c r="A41" s="56" t="s">
        <v>34</v>
      </c>
      <c r="B41" s="57"/>
      <c r="C41" s="57"/>
      <c r="D41" s="58"/>
      <c r="E41" s="57"/>
      <c r="F41" s="59"/>
      <c r="G41" s="57"/>
      <c r="H41" s="60"/>
    </row>
    <row r="42" spans="1:8" x14ac:dyDescent="0.25">
      <c r="A42" s="97" t="s">
        <v>35</v>
      </c>
      <c r="B42" s="98"/>
      <c r="C42" s="79"/>
      <c r="D42" s="61"/>
      <c r="E42" s="62"/>
      <c r="F42" s="63">
        <f>SUM(F6:F40)</f>
        <v>0</v>
      </c>
      <c r="G42" s="63">
        <f t="shared" ref="G42:H42" si="15">SUM(G6:G40)</f>
        <v>0</v>
      </c>
      <c r="H42" s="63">
        <f t="shared" si="15"/>
        <v>0</v>
      </c>
    </row>
    <row r="43" spans="1:8" x14ac:dyDescent="0.25">
      <c r="A43" s="97" t="s">
        <v>36</v>
      </c>
      <c r="B43" s="98"/>
      <c r="C43" s="81">
        <v>1</v>
      </c>
      <c r="D43" s="80" t="s">
        <v>39</v>
      </c>
      <c r="E43" s="10"/>
      <c r="F43" s="64">
        <f>C43*E43</f>
        <v>0</v>
      </c>
      <c r="G43" s="65">
        <f>F43*0.21</f>
        <v>0</v>
      </c>
      <c r="H43" s="66">
        <f>F43+G43</f>
        <v>0</v>
      </c>
    </row>
    <row r="44" spans="1:8" x14ac:dyDescent="0.25">
      <c r="A44" s="91" t="s">
        <v>37</v>
      </c>
      <c r="B44" s="92"/>
      <c r="C44" s="67"/>
      <c r="D44" s="68"/>
      <c r="E44" s="69"/>
      <c r="F44" s="70" t="s">
        <v>33</v>
      </c>
      <c r="G44" s="71" t="s">
        <v>3</v>
      </c>
      <c r="H44" s="72" t="s">
        <v>4</v>
      </c>
    </row>
    <row r="45" spans="1:8" x14ac:dyDescent="0.25">
      <c r="A45" s="93"/>
      <c r="B45" s="94"/>
      <c r="C45" s="73"/>
      <c r="D45" s="74"/>
      <c r="E45" s="75"/>
      <c r="F45" s="76">
        <f>F42+F43</f>
        <v>0</v>
      </c>
      <c r="G45" s="77">
        <f>G42+G43</f>
        <v>0</v>
      </c>
      <c r="H45" s="78">
        <f>H42+H43</f>
        <v>0</v>
      </c>
    </row>
  </sheetData>
  <sheetProtection algorithmName="SHA-512" hashValue="HWhVKH5nbvR62qifq7zy9seZuNh/nBfpwaierNhedJ5YiMXGGcmBfGHhVYjdHyyOYUlIfKS7+qXRsl/bmj59gg==" saltValue="er9O+7bqlnxFsIgEsaot4w==" spinCount="100000" sheet="1" objects="1" scenarios="1"/>
  <mergeCells count="12">
    <mergeCell ref="G14:H14"/>
    <mergeCell ref="A3:H3"/>
    <mergeCell ref="A2:H2"/>
    <mergeCell ref="A1:H1"/>
    <mergeCell ref="G5:H5"/>
    <mergeCell ref="G11:H11"/>
    <mergeCell ref="A44:B45"/>
    <mergeCell ref="G20:H20"/>
    <mergeCell ref="G26:H26"/>
    <mergeCell ref="G30:H30"/>
    <mergeCell ref="A42:B42"/>
    <mergeCell ref="A43:B43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17da9b-1d6c-4257-9e2c-99d20d9ee44b" xsi:nil="true"/>
    <lcf76f155ced4ddcb4097134ff3c332f xmlns="4dad2d0b-0695-434e-a33d-bbe49e5bec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097243379BEC479879F0399A8FAEDA" ma:contentTypeVersion="20" ma:contentTypeDescription="Vytvoří nový dokument" ma:contentTypeScope="" ma:versionID="204b0cba6fd0efbd1f0ee6aa4817f87d">
  <xsd:schema xmlns:xsd="http://www.w3.org/2001/XMLSchema" xmlns:xs="http://www.w3.org/2001/XMLSchema" xmlns:p="http://schemas.microsoft.com/office/2006/metadata/properties" xmlns:ns2="4dad2d0b-0695-434e-a33d-bbe49e5bec4a" xmlns:ns3="53d989fb-ec1c-4c5e-b6ed-4ebfc74658b6" xmlns:ns4="3c17da9b-1d6c-4257-9e2c-99d20d9ee44b" targetNamespace="http://schemas.microsoft.com/office/2006/metadata/properties" ma:root="true" ma:fieldsID="a2eff18e6718dc1ce2bfb2457e9298c1" ns2:_="" ns3:_="" ns4:_="">
    <xsd:import namespace="4dad2d0b-0695-434e-a33d-bbe49e5bec4a"/>
    <xsd:import namespace="53d989fb-ec1c-4c5e-b6ed-4ebfc74658b6"/>
    <xsd:import namespace="3c17da9b-1d6c-4257-9e2c-99d20d9ee4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d2d0b-0695-434e-a33d-bbe49e5be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3b8e7454-6d5f-404c-8a63-305ac0afd7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989fb-ec1c-4c5e-b6ed-4ebfc74658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7da9b-1d6c-4257-9e2c-99d20d9ee44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2584d2d-805e-44e6-a5f8-f6b61ea23055}" ma:internalName="TaxCatchAll" ma:showField="CatchAllData" ma:web="3c17da9b-1d6c-4257-9e2c-99d20d9ee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A2B29-9BF8-4DB0-BDE5-D992C07F7FAF}">
  <ds:schemaRefs>
    <ds:schemaRef ds:uri="http://purl.org/dc/terms/"/>
    <ds:schemaRef ds:uri="3c17da9b-1d6c-4257-9e2c-99d20d9ee44b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4dad2d0b-0695-434e-a33d-bbe49e5bec4a"/>
    <ds:schemaRef ds:uri="http://schemas.microsoft.com/office/2006/documentManagement/types"/>
    <ds:schemaRef ds:uri="http://schemas.microsoft.com/office/infopath/2007/PartnerControls"/>
    <ds:schemaRef ds:uri="53d989fb-ec1c-4c5e-b6ed-4ebfc74658b6"/>
  </ds:schemaRefs>
</ds:datastoreItem>
</file>

<file path=customXml/itemProps2.xml><?xml version="1.0" encoding="utf-8"?>
<ds:datastoreItem xmlns:ds="http://schemas.openxmlformats.org/officeDocument/2006/customXml" ds:itemID="{29813185-03BF-42CD-9B8C-665F41A8A8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B8499-236A-43F6-81C8-5860DA940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ad2d0b-0695-434e-a33d-bbe49e5bec4a"/>
    <ds:schemaRef ds:uri="53d989fb-ec1c-4c5e-b6ed-4ebfc74658b6"/>
    <ds:schemaRef ds:uri="3c17da9b-1d6c-4257-9e2c-99d20d9ee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Bernášek</dc:creator>
  <cp:keywords/>
  <dc:description/>
  <cp:lastModifiedBy>Kodysová Olga Mgr.</cp:lastModifiedBy>
  <cp:revision/>
  <cp:lastPrinted>2024-05-20T18:08:22Z</cp:lastPrinted>
  <dcterms:created xsi:type="dcterms:W3CDTF">2022-07-11T12:56:57Z</dcterms:created>
  <dcterms:modified xsi:type="dcterms:W3CDTF">2024-06-24T14:48:04Z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0x010100F0097243379BEC479879F0399A8FAEDA</vt:lpwstr>
  </property>
  <property fmtid="{D5CDD505-2E9C-101B-9397-08002B2CF9AE}" pid="3" name="MediaServiceImageTags">
    <vt:lpwstr/>
  </property>
</Properties>
</file>