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0.0.247\sri\INVESTICE\Komenskeho_3.zs_polytechnicka ucebna\VZ\VZ - ITC\01 ZD\priloha 3 - soupis praci\"/>
    </mc:Choice>
  </mc:AlternateContent>
  <xr:revisionPtr revIDLastSave="0" documentId="13_ncr:1_{DA0988B8-616F-432E-84DC-6415B18CC5B5}" xr6:coauthVersionLast="47" xr6:coauthVersionMax="47" xr10:uidLastSave="{00000000-0000-0000-0000-000000000000}"/>
  <bookViews>
    <workbookView xWindow="-120" yWindow="-120" windowWidth="29040" windowHeight="15720" xr2:uid="{00000000-000D-0000-FFFF-FFFF00000000}"/>
  </bookViews>
  <sheets>
    <sheet name="ICT"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21" i="4" l="1"/>
  <c r="G21" i="4" s="1"/>
  <c r="F20" i="4"/>
  <c r="G20" i="4" s="1"/>
  <c r="F19" i="4"/>
  <c r="G19" i="4" s="1"/>
  <c r="F18" i="4"/>
  <c r="G18" i="4" s="1"/>
  <c r="F17" i="4"/>
  <c r="G17" i="4" s="1"/>
  <c r="F15" i="4"/>
  <c r="G15" i="4" s="1"/>
  <c r="F13" i="4"/>
  <c r="G13" i="4" s="1"/>
  <c r="F12" i="4"/>
  <c r="G12" i="4" s="1"/>
  <c r="F11" i="4"/>
  <c r="G11" i="4" s="1"/>
  <c r="F10" i="4"/>
  <c r="G10" i="4" s="1"/>
  <c r="F9" i="4"/>
  <c r="G9" i="4" s="1"/>
  <c r="G8" i="4"/>
  <c r="G22" i="4" l="1"/>
  <c r="F22" i="4"/>
</calcChain>
</file>

<file path=xl/sharedStrings.xml><?xml version="1.0" encoding="utf-8"?>
<sst xmlns="http://schemas.openxmlformats.org/spreadsheetml/2006/main" count="41" uniqueCount="39">
  <si>
    <t>s DPH</t>
  </si>
  <si>
    <t>bez DPH</t>
  </si>
  <si>
    <t>Celkem</t>
  </si>
  <si>
    <t>ks</t>
  </si>
  <si>
    <t>Tabule</t>
  </si>
  <si>
    <t>Interaktivní systém určený pro školní prostředí. 
Velikost zobrazované plochy s úhlopříčkou min. 94" (238 cm)
Dotyková technologie musí umožňovat rozpoznání dotyku perem, prstem nebo dlaní ruky a automaticky přiřadit nástroj - dotyk prstem pro ovládání, dotyk perem pro psaní a dotyk dlaní, pěstí pro mazání. 
Dotyková technologie dokáže rozeznat min. 20 současných dotyků a zároveň multidotyková gesta. 
Záruka na celý systém min. 60 měsíců.
Dodávka včetně instalace, montáže a veškeré související AV a datové kabeláže (USB).</t>
  </si>
  <si>
    <t>Ultrakrátká projekce obrazu s 3LCD technologií a rozlišením min. FullHD (1920x1080 bodů). Životnost podsvícení/zdroje světla min. 20000 h. Vstupy min. HDMI a VGA, WiFi a LAN.
Záruka na celý systém min. 60 měsíců.
Dodávka včetně instalace, montáže a veškeré související AV a datové kabeláže (HDMI, LAN ).</t>
  </si>
  <si>
    <t>SW balíček, který obsahuje :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</si>
  <si>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 xml:space="preserve">Ozvučení min. 20W samostatnými reproduktory s regulací ovládání zvuku na čelním panelu, automatický stand-by režim. Dodávka včetně instalace na pojezdový systém, montáže a veškeré související AV a silové kabeláže. </t>
  </si>
  <si>
    <t>Pylonový pojezd bez křídel. Stabilní konstrukce z hliníkových profilů o výšce min.250cm. Rozsah posunu min. 70 cm. Rozložení hmotnosti sestavy na stěnu a podlahu. Integrovaný úchyt pro držák projektoru. Dodávka včetně instalace, montáže.</t>
  </si>
  <si>
    <t>Katedra</t>
  </si>
  <si>
    <t>Odborné školení  v rozsahu alespoň 8h</t>
  </si>
  <si>
    <t>Mobilní nabíjecí skříňka pro notebooky/tablety do 15,6",  sterilní úložiště s UVC, kapacita 30 stanic, výstup portu USB-A: 10 W (5 V 2,1 A) na port; 300W max. , regulace teplot - chlazení</t>
  </si>
  <si>
    <t xml:space="preserve">Celkem </t>
  </si>
  <si>
    <r>
      <t>CPU: Passmark V10 min. 12000 bodů bez přetaktování
Paměť: min. 16GB DDR4; Operační systém:</t>
    </r>
    <r>
      <rPr>
        <sz val="11"/>
        <rFont val="Calibri"/>
        <family val="2"/>
        <charset val="238"/>
        <scheme val="minor"/>
      </rPr>
      <t xml:space="preserve"> operační systém kompatibilní s OS zadavatele s podporou připojení do domény (stávající: MS Windows)</t>
    </r>
    <r>
      <rPr>
        <sz val="11"/>
        <color theme="1"/>
        <rFont val="Calibri"/>
        <family val="2"/>
        <charset val="238"/>
        <scheme val="minor"/>
      </rPr>
      <t>,  s podporou připojení do domény operační systém s podporu AD (domény);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(kabel); Typ panelu: IPS; Technologie podsvícení: LED; Úhlopříčka: min. 23,5"; Rozlišení: min. FullHD 1920x1080; Poměr stran: 16:9; Povrch displeje: Matný; Jas: min. 250 cd/m2; Kontrast: min. 1000:1; Konektory: VGA, HDMI; VESA kompatibilní: Ano; HDMI propojovací kabel s PC; Dodávka vč. instalace, montáže a veškeré související AV a datové kabeláže.</t>
    </r>
  </si>
  <si>
    <t>Příslušenství - samostatná zařízení</t>
  </si>
  <si>
    <t>3D tiskárna, tisková plocha min. 250x210x210 mm; výška vrstvy 0,05-0,3mm; kompatibilní s 1.75mm filamentem, 0,4mm tryska; rychlost tisku min 500 mm/s; vyměnitelné tiskové pláty; konstrukce typu enclosure (filtrační systém, mechanický zámek, hasicí systém); automatická výměna filamentu během tisku (5 filamentů naráz)</t>
  </si>
  <si>
    <t>Ruční 3D skener s příslušenstvím, vzdálenost bodů 0,1-3mm; plnobarevné snímání, snímání v exteriéru; maximální rychlost snímkování min. 12 snímků za sekundu; výstupní formáty - OBJ, STL, PLY, ASC, 3MF</t>
  </si>
  <si>
    <t>Laserová řezačka a gravírka 10 W; pracovní plocha min. 430 x 300 x 30 mm; schopnost gravírovat materiály: překližka (vč řezání), černý akryl (vč. řezání), kůže (vč. řezání), látka (vč řezání) guma, cement, kámen, kovová anoda, nerezová ocel; rychlost gravírování min. 400 mm/s; kompatibilní vstupní formáty - PNG, SVG, JPEG, DXF, PDF, AI; bezpečnostní třída 1 podle klasifikační normy IEC</t>
  </si>
  <si>
    <r>
      <t>tablet, velikost display 10.9</t>
    </r>
    <r>
      <rPr>
        <sz val="11"/>
        <color rgb="FF000000"/>
        <rFont val="Arial"/>
        <family val="2"/>
        <charset val="238"/>
      </rPr>
      <t>", rozlišení 2000x1440 a vyšší, 8-jádrový procesor 2 GHz,</t>
    </r>
    <r>
      <rPr>
        <sz val="11"/>
        <color theme="1"/>
        <rFont val="Arial"/>
        <family val="2"/>
        <charset val="238"/>
      </rPr>
      <t xml:space="preserve"> 6GB RAM, 
128GB vlastní paměť, podpora paměťových karet, baterie 8000mAh, Bluetooth 5.3, Wi-Fi, podpora rychlého nabíjení 20W</t>
    </r>
  </si>
  <si>
    <t>Položkový rozpočet - ICT vybavení, polytechnická učebna 3. ZŠ, Žďár nad Sázavou</t>
  </si>
  <si>
    <t>Dodavatel:</t>
  </si>
  <si>
    <t>Položka</t>
  </si>
  <si>
    <t>1</t>
  </si>
  <si>
    <t>3</t>
  </si>
  <si>
    <t>2</t>
  </si>
  <si>
    <t>4</t>
  </si>
  <si>
    <t>5</t>
  </si>
  <si>
    <t>6</t>
  </si>
  <si>
    <t>7</t>
  </si>
  <si>
    <t>8</t>
  </si>
  <si>
    <t>9</t>
  </si>
  <si>
    <t>10</t>
  </si>
  <si>
    <t>11</t>
  </si>
  <si>
    <t>12</t>
  </si>
  <si>
    <t>Položka č.</t>
  </si>
  <si>
    <t>Jednotková cena</t>
  </si>
  <si>
    <t>Dodané zboží</t>
  </si>
  <si>
    <t>Název/označení výrobku, výrobce (specifikace konkrétního dodaného výrobku sloužící k jednoznačné identifikaci zboží)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</si>
</sst>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0.00\ &quot;Kč&quot;"/>
  </numFmts>
  <fonts count="1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sz val="11"/>
      <color rgb="FF242424"/>
      <name val="Calibri"/>
      <family val="2"/>
      <charset val="238"/>
    </font>
    <font>
      <sz val="10"/>
      <name val="Arial CE"/>
      <charset val="238"/>
    </font>
    <font>
      <sz val="8"/>
      <name val="Verdana"/>
      <family val="2"/>
      <charset val="238"/>
    </font>
    <font>
      <b/>
      <sz val="11"/>
      <name val="Calibri"/>
      <family val="2"/>
      <charset val="238"/>
      <scheme val="minor"/>
    </font>
    <font>
      <u/>
      <sz val="11"/>
      <color theme="10"/>
      <name val="Calibri"/>
      <family val="2"/>
      <charset val="238"/>
      <scheme val="minor"/>
    </font>
    <font>
      <sz val="11"/>
      <color theme="1"/>
      <name val="Arial"/>
      <family val="2"/>
      <charset val="238"/>
    </font>
    <font>
      <sz val="11"/>
      <color rgb="FF000000"/>
      <name val="Arial"/>
      <family val="2"/>
      <charset val="238"/>
    </font>
    <font>
      <b/>
      <sz val="14"/>
      <color theme="1"/>
      <name val="Calibri"/>
      <family val="2"/>
      <charset val="238"/>
      <scheme val="minor"/>
    </font>
    <font>
      <b/>
      <sz val="11"/>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0" fontId="6" fillId="0" borderId="0"/>
    <xf numFmtId="0" fontId="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4" fontId="0" fillId="0" borderId="0" xfId="0" applyNumberFormat="1"/>
    <xf numFmtId="164" fontId="0" fillId="0" borderId="0" xfId="1" applyNumberFormat="1" applyFont="1"/>
    <xf numFmtId="164" fontId="0" fillId="0" borderId="0" xfId="0" applyNumberFormat="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xf numFmtId="0" fontId="0" fillId="0" borderId="0" xfId="0"/>
    <xf numFmtId="0" fontId="2" fillId="0" borderId="0" xfId="0" applyFont="1"/>
    <xf numFmtId="0" fontId="2" fillId="0" borderId="0" xfId="0" applyFont="1" applyFill="1" applyAlignment="1">
      <alignment vertical="top" wrapText="1"/>
    </xf>
    <xf numFmtId="0" fontId="8" fillId="0" borderId="0" xfId="5" applyFill="1" applyBorder="1" applyAlignment="1">
      <alignment vertical="top" wrapText="1"/>
    </xf>
    <xf numFmtId="0" fontId="0" fillId="0" borderId="0" xfId="0" applyFill="1"/>
    <xf numFmtId="0" fontId="9" fillId="0" borderId="0" xfId="0" applyFont="1" applyFill="1" applyAlignment="1">
      <alignment vertical="center" wrapText="1"/>
    </xf>
    <xf numFmtId="0" fontId="2" fillId="0" borderId="0" xfId="0" applyFont="1" applyFill="1" applyBorder="1" applyAlignment="1">
      <alignment vertical="top" wrapText="1"/>
    </xf>
    <xf numFmtId="4" fontId="3" fillId="0" borderId="4" xfId="0" applyNumberFormat="1" applyFont="1" applyBorder="1" applyAlignment="1" applyProtection="1">
      <alignment vertical="center"/>
    </xf>
    <xf numFmtId="0" fontId="7" fillId="3" borderId="7" xfId="0" applyFont="1" applyFill="1" applyBorder="1" applyAlignment="1" applyProtection="1">
      <alignment horizontal="center" vertical="center"/>
    </xf>
    <xf numFmtId="3" fontId="7" fillId="3" borderId="6" xfId="0" applyNumberFormat="1"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3" fontId="7" fillId="3" borderId="3" xfId="0" applyNumberFormat="1" applyFont="1" applyFill="1" applyBorder="1" applyAlignment="1" applyProtection="1">
      <alignment horizontal="center" vertical="center"/>
    </xf>
    <xf numFmtId="49" fontId="3" fillId="0" borderId="5" xfId="0" applyNumberFormat="1" applyFont="1" applyBorder="1" applyAlignment="1" applyProtection="1">
      <alignment horizontal="center" vertical="center"/>
    </xf>
    <xf numFmtId="0" fontId="7" fillId="3" borderId="4" xfId="0" applyFont="1" applyFill="1" applyBorder="1" applyAlignment="1" applyProtection="1">
      <alignment vertical="center" wrapText="1"/>
    </xf>
    <xf numFmtId="0" fontId="3" fillId="0" borderId="4" xfId="0" applyFont="1" applyBorder="1" applyAlignment="1" applyProtection="1">
      <alignment horizontal="center" vertical="center"/>
    </xf>
    <xf numFmtId="49" fontId="3" fillId="0" borderId="5" xfId="0" applyNumberFormat="1" applyFont="1" applyBorder="1" applyAlignment="1" applyProtection="1">
      <alignment horizontal="center" vertical="center" wrapText="1"/>
    </xf>
    <xf numFmtId="4" fontId="3" fillId="0" borderId="3" xfId="0" applyNumberFormat="1" applyFont="1" applyBorder="1" applyAlignment="1" applyProtection="1">
      <alignment vertical="center"/>
    </xf>
    <xf numFmtId="0" fontId="3" fillId="2" borderId="9" xfId="0" applyFont="1" applyFill="1" applyBorder="1" applyAlignment="1" applyProtection="1">
      <alignment horizontal="left" vertical="center" wrapText="1"/>
    </xf>
    <xf numFmtId="0" fontId="3" fillId="0" borderId="4" xfId="0" applyFont="1" applyBorder="1" applyAlignment="1" applyProtection="1">
      <alignment horizontal="center" vertical="center" wrapText="1"/>
    </xf>
    <xf numFmtId="0" fontId="7" fillId="3" borderId="2" xfId="0" applyFont="1" applyFill="1" applyBorder="1" applyAlignment="1" applyProtection="1">
      <alignment vertical="center"/>
    </xf>
    <xf numFmtId="165" fontId="7" fillId="3" borderId="1" xfId="0" applyNumberFormat="1" applyFont="1" applyFill="1" applyBorder="1" applyAlignment="1" applyProtection="1">
      <alignment vertical="center"/>
    </xf>
    <xf numFmtId="0" fontId="11" fillId="0" borderId="0" xfId="0" applyFont="1"/>
    <xf numFmtId="0" fontId="3" fillId="0" borderId="11" xfId="0" applyFont="1" applyFill="1" applyBorder="1" applyAlignment="1" applyProtection="1">
      <alignment horizontal="center" vertical="center" wrapText="1"/>
    </xf>
    <xf numFmtId="4" fontId="3" fillId="0" borderId="4" xfId="0" applyNumberFormat="1" applyFont="1" applyFill="1" applyBorder="1" applyAlignment="1" applyProtection="1">
      <alignment vertical="center"/>
    </xf>
    <xf numFmtId="4" fontId="3" fillId="0" borderId="3" xfId="0" applyNumberFormat="1" applyFont="1" applyFill="1" applyBorder="1" applyAlignment="1" applyProtection="1">
      <alignment vertical="center"/>
    </xf>
    <xf numFmtId="4" fontId="3" fillId="0" borderId="11" xfId="0" applyNumberFormat="1" applyFont="1" applyFill="1" applyBorder="1" applyAlignment="1" applyProtection="1">
      <alignment vertical="center"/>
    </xf>
    <xf numFmtId="4" fontId="3" fillId="0" borderId="12" xfId="0" applyNumberFormat="1" applyFont="1" applyFill="1" applyBorder="1" applyAlignment="1" applyProtection="1">
      <alignment vertical="center"/>
    </xf>
    <xf numFmtId="0" fontId="3" fillId="3" borderId="11" xfId="0" applyFont="1" applyFill="1" applyBorder="1" applyAlignment="1" applyProtection="1">
      <alignment horizontal="center" vertical="center" wrapText="1"/>
    </xf>
    <xf numFmtId="4" fontId="3" fillId="3" borderId="4" xfId="0" applyNumberFormat="1" applyFont="1" applyFill="1" applyBorder="1" applyAlignment="1" applyProtection="1">
      <alignment vertical="center" wrapText="1"/>
      <protection locked="0"/>
    </xf>
    <xf numFmtId="0" fontId="3" fillId="3" borderId="4" xfId="0" applyFont="1" applyFill="1" applyBorder="1" applyAlignment="1" applyProtection="1">
      <alignment horizontal="center" vertical="center"/>
    </xf>
    <xf numFmtId="4" fontId="3" fillId="3" borderId="4" xfId="0" applyNumberFormat="1" applyFont="1" applyFill="1" applyBorder="1" applyAlignment="1" applyProtection="1">
      <alignment vertical="center"/>
    </xf>
    <xf numFmtId="4" fontId="3" fillId="3" borderId="3" xfId="0" applyNumberFormat="1" applyFont="1" applyFill="1" applyBorder="1" applyAlignment="1" applyProtection="1">
      <alignment vertical="center"/>
    </xf>
    <xf numFmtId="49" fontId="3" fillId="3" borderId="5" xfId="0" applyNumberFormat="1" applyFont="1" applyFill="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49" fontId="3" fillId="3" borderId="5" xfId="0" applyNumberFormat="1" applyFont="1" applyFill="1" applyBorder="1" applyAlignment="1" applyProtection="1">
      <alignment horizontal="center" vertical="center"/>
    </xf>
    <xf numFmtId="3" fontId="3" fillId="3" borderId="4" xfId="0" applyNumberFormat="1" applyFont="1" applyFill="1" applyBorder="1" applyAlignment="1" applyProtection="1">
      <alignment vertical="center"/>
    </xf>
    <xf numFmtId="3" fontId="3" fillId="3" borderId="3" xfId="0" applyNumberFormat="1" applyFont="1" applyFill="1" applyBorder="1" applyAlignment="1" applyProtection="1">
      <alignment vertical="center"/>
    </xf>
    <xf numFmtId="49" fontId="3" fillId="3" borderId="10"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 fontId="3" fillId="4" borderId="4" xfId="0" applyNumberFormat="1" applyFont="1" applyFill="1" applyBorder="1" applyAlignment="1" applyProtection="1">
      <alignment vertical="center"/>
      <protection locked="0"/>
    </xf>
    <xf numFmtId="4" fontId="3" fillId="4" borderId="4" xfId="0" applyNumberFormat="1" applyFont="1" applyFill="1" applyBorder="1" applyAlignment="1" applyProtection="1">
      <alignment vertical="center" wrapText="1"/>
      <protection locked="0"/>
    </xf>
    <xf numFmtId="4" fontId="3" fillId="4" borderId="11" xfId="0" applyNumberFormat="1" applyFont="1" applyFill="1" applyBorder="1" applyAlignment="1" applyProtection="1">
      <alignment vertical="center" wrapText="1"/>
      <protection locked="0"/>
    </xf>
    <xf numFmtId="0" fontId="3" fillId="2" borderId="4" xfId="0" applyFont="1" applyFill="1" applyBorder="1" applyAlignment="1" applyProtection="1">
      <alignment horizontal="left" vertical="center" wrapText="1"/>
      <protection hidden="1"/>
    </xf>
    <xf numFmtId="0" fontId="4" fillId="0" borderId="0" xfId="0" applyFont="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0" fillId="0" borderId="4" xfId="0" applyFont="1" applyBorder="1" applyAlignment="1" applyProtection="1">
      <alignment horizontal="left" wrapText="1"/>
    </xf>
    <xf numFmtId="0" fontId="0" fillId="0" borderId="4" xfId="0" applyFont="1" applyFill="1" applyBorder="1" applyAlignment="1" applyProtection="1">
      <alignment horizontal="left" wrapText="1"/>
    </xf>
    <xf numFmtId="0" fontId="0" fillId="0" borderId="11" xfId="0" applyFont="1" applyFill="1" applyBorder="1" applyAlignment="1" applyProtection="1">
      <alignment horizontal="left" wrapText="1"/>
    </xf>
    <xf numFmtId="0" fontId="9" fillId="0" borderId="4" xfId="0" applyFont="1" applyFill="1" applyBorder="1" applyAlignment="1" applyProtection="1">
      <alignment horizontal="left" vertical="center" wrapText="1"/>
    </xf>
    <xf numFmtId="49" fontId="7" fillId="3" borderId="8" xfId="0" applyNumberFormat="1" applyFont="1" applyFill="1" applyBorder="1" applyAlignment="1" applyProtection="1">
      <alignment horizontal="left" vertical="center" wrapText="1"/>
    </xf>
    <xf numFmtId="49" fontId="7" fillId="3" borderId="5" xfId="0" applyNumberFormat="1" applyFont="1" applyFill="1" applyBorder="1" applyAlignment="1" applyProtection="1">
      <alignment horizontal="left" vertical="center" wrapText="1"/>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165" fontId="7" fillId="5" borderId="13" xfId="0" applyNumberFormat="1" applyFont="1" applyFill="1" applyBorder="1" applyAlignment="1" applyProtection="1">
      <alignment vertical="center"/>
    </xf>
    <xf numFmtId="0" fontId="7" fillId="5" borderId="1" xfId="0" applyFont="1" applyFill="1" applyBorder="1" applyAlignment="1" applyProtection="1">
      <alignment horizontal="left" vertical="center"/>
    </xf>
    <xf numFmtId="0" fontId="7" fillId="5" borderId="1" xfId="0" applyFont="1" applyFill="1" applyBorder="1" applyAlignment="1" applyProtection="1">
      <alignment horizontal="center" vertical="center" wrapText="1"/>
    </xf>
    <xf numFmtId="165" fontId="7" fillId="5" borderId="1" xfId="0" applyNumberFormat="1" applyFont="1" applyFill="1" applyBorder="1" applyAlignment="1" applyProtection="1">
      <alignment vertical="center"/>
    </xf>
    <xf numFmtId="0" fontId="12" fillId="0" borderId="0" xfId="0" applyFont="1" applyAlignment="1">
      <alignment horizontal="right"/>
    </xf>
    <xf numFmtId="0" fontId="12" fillId="4" borderId="0" xfId="0" applyFont="1" applyFill="1" applyProtection="1">
      <protection locked="0"/>
    </xf>
    <xf numFmtId="0" fontId="3" fillId="4" borderId="4"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cellXfs>
  <cellStyles count="8">
    <cellStyle name="Hypertextový odkaz" xfId="5" builtinId="8"/>
    <cellStyle name="Měna" xfId="1" builtinId="4"/>
    <cellStyle name="Měna 2" xfId="2" xr:uid="{E4B7C80C-B855-4481-9EC1-CD5708680479}"/>
    <cellStyle name="Měna 2 2" xfId="7" xr:uid="{7162B496-001C-4C53-8E10-96DA3DAC867C}"/>
    <cellStyle name="Měna 3" xfId="6" xr:uid="{323A85FE-D11E-41C9-9D60-505A0B4E8869}"/>
    <cellStyle name="Normální" xfId="0" builtinId="0"/>
    <cellStyle name="Normální 2" xfId="3" xr:uid="{D869705F-B2D5-4E40-A5E9-CF4BBCFDB7CA}"/>
    <cellStyle name="Normální 3" xfId="4" xr:uid="{7F792A2F-5429-427A-8645-0679017DF8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A5C8-BB3C-4AC7-AA1A-C37EC96A02E0}">
  <dimension ref="A1:I32"/>
  <sheetViews>
    <sheetView tabSelected="1" topLeftCell="A10" zoomScale="85" zoomScaleNormal="85" workbookViewId="0">
      <selection activeCell="H20" sqref="H20"/>
    </sheetView>
  </sheetViews>
  <sheetFormatPr defaultRowHeight="15" x14ac:dyDescent="0.25"/>
  <cols>
    <col min="1" max="1" width="10.5703125" customWidth="1"/>
    <col min="2" max="2" width="107" customWidth="1"/>
    <col min="3" max="3" width="6.140625" customWidth="1"/>
    <col min="4" max="4" width="72.42578125" style="9" customWidth="1"/>
    <col min="5" max="5" width="16" customWidth="1"/>
    <col min="6" max="7" width="18.28515625" customWidth="1"/>
    <col min="8" max="8" width="83.5703125" customWidth="1"/>
  </cols>
  <sheetData>
    <row r="1" spans="1:8" s="9" customFormat="1" ht="18.75" x14ac:dyDescent="0.3">
      <c r="A1" s="30" t="s">
        <v>20</v>
      </c>
    </row>
    <row r="2" spans="1:8" s="9" customFormat="1" x14ac:dyDescent="0.25"/>
    <row r="3" spans="1:8" s="9" customFormat="1" x14ac:dyDescent="0.25">
      <c r="A3" s="69" t="s">
        <v>21</v>
      </c>
      <c r="B3" s="70"/>
    </row>
    <row r="4" spans="1:8" s="9" customFormat="1" ht="15.75" thickBot="1" x14ac:dyDescent="0.3"/>
    <row r="5" spans="1:8" x14ac:dyDescent="0.25">
      <c r="A5" s="59" t="s">
        <v>35</v>
      </c>
      <c r="B5" s="61" t="s">
        <v>22</v>
      </c>
      <c r="C5" s="61" t="s">
        <v>3</v>
      </c>
      <c r="D5" s="63" t="s">
        <v>37</v>
      </c>
      <c r="E5" s="17" t="s">
        <v>36</v>
      </c>
      <c r="F5" s="17" t="s">
        <v>2</v>
      </c>
      <c r="G5" s="18" t="s">
        <v>2</v>
      </c>
    </row>
    <row r="6" spans="1:8" x14ac:dyDescent="0.25">
      <c r="A6" s="60"/>
      <c r="B6" s="62"/>
      <c r="C6" s="62"/>
      <c r="D6" s="64"/>
      <c r="E6" s="19" t="s">
        <v>1</v>
      </c>
      <c r="F6" s="19" t="s">
        <v>1</v>
      </c>
      <c r="G6" s="20" t="s">
        <v>0</v>
      </c>
    </row>
    <row r="7" spans="1:8" ht="53.25" customHeight="1" x14ac:dyDescent="0.25">
      <c r="A7" s="43"/>
      <c r="B7" s="22" t="s">
        <v>4</v>
      </c>
      <c r="C7" s="38"/>
      <c r="D7" s="42" t="s">
        <v>38</v>
      </c>
      <c r="E7" s="44"/>
      <c r="F7" s="44"/>
      <c r="G7" s="45"/>
    </row>
    <row r="8" spans="1:8" ht="112.5" customHeight="1" x14ac:dyDescent="0.25">
      <c r="A8" s="24" t="s">
        <v>23</v>
      </c>
      <c r="B8" s="51" t="s">
        <v>5</v>
      </c>
      <c r="C8" s="23">
        <v>1</v>
      </c>
      <c r="D8" s="71"/>
      <c r="E8" s="48"/>
      <c r="F8" s="16">
        <f>C8*E8</f>
        <v>0</v>
      </c>
      <c r="G8" s="25">
        <f t="shared" ref="G8:G13" si="0">F8*1.21</f>
        <v>0</v>
      </c>
      <c r="H8" s="4"/>
    </row>
    <row r="9" spans="1:8" ht="62.25" customHeight="1" x14ac:dyDescent="0.25">
      <c r="A9" s="21" t="s">
        <v>25</v>
      </c>
      <c r="B9" s="51" t="s">
        <v>6</v>
      </c>
      <c r="C9" s="23">
        <v>1</v>
      </c>
      <c r="D9" s="71"/>
      <c r="E9" s="48"/>
      <c r="F9" s="16">
        <f>C9*E9</f>
        <v>0</v>
      </c>
      <c r="G9" s="25">
        <f t="shared" si="0"/>
        <v>0</v>
      </c>
      <c r="H9" s="5"/>
    </row>
    <row r="10" spans="1:8" ht="44.25" customHeight="1" x14ac:dyDescent="0.25">
      <c r="A10" s="24" t="s">
        <v>24</v>
      </c>
      <c r="B10" s="52" t="s">
        <v>7</v>
      </c>
      <c r="C10" s="23">
        <v>1</v>
      </c>
      <c r="D10" s="71"/>
      <c r="E10" s="48"/>
      <c r="F10" s="16">
        <f>C10*E10</f>
        <v>0</v>
      </c>
      <c r="G10" s="25">
        <f t="shared" si="0"/>
        <v>0</v>
      </c>
      <c r="H10" s="6"/>
    </row>
    <row r="11" spans="1:8" ht="52.5" customHeight="1" x14ac:dyDescent="0.25">
      <c r="A11" s="21" t="s">
        <v>26</v>
      </c>
      <c r="B11" s="53" t="s">
        <v>8</v>
      </c>
      <c r="C11" s="23">
        <v>1</v>
      </c>
      <c r="D11" s="71"/>
      <c r="E11" s="48"/>
      <c r="F11" s="16">
        <f>C11*E11</f>
        <v>0</v>
      </c>
      <c r="G11" s="25">
        <f t="shared" si="0"/>
        <v>0</v>
      </c>
      <c r="H11" s="7"/>
    </row>
    <row r="12" spans="1:8" ht="43.9" customHeight="1" x14ac:dyDescent="0.25">
      <c r="A12" s="21" t="s">
        <v>27</v>
      </c>
      <c r="B12" s="53" t="s">
        <v>9</v>
      </c>
      <c r="C12" s="23">
        <v>1</v>
      </c>
      <c r="D12" s="71"/>
      <c r="E12" s="48"/>
      <c r="F12" s="16">
        <f>C12*E12</f>
        <v>0</v>
      </c>
      <c r="G12" s="25">
        <f>F12*1.21</f>
        <v>0</v>
      </c>
      <c r="H12" s="5"/>
    </row>
    <row r="13" spans="1:8" ht="27.95" customHeight="1" x14ac:dyDescent="0.25">
      <c r="A13" s="24" t="s">
        <v>28</v>
      </c>
      <c r="B13" s="26" t="s">
        <v>11</v>
      </c>
      <c r="C13" s="27">
        <v>1</v>
      </c>
      <c r="D13" s="71"/>
      <c r="E13" s="49"/>
      <c r="F13" s="16">
        <f>C13*E13</f>
        <v>0</v>
      </c>
      <c r="G13" s="25">
        <f t="shared" si="0"/>
        <v>0</v>
      </c>
      <c r="H13" s="8"/>
    </row>
    <row r="14" spans="1:8" s="9" customFormat="1" ht="27.75" customHeight="1" x14ac:dyDescent="0.25">
      <c r="A14" s="41"/>
      <c r="B14" s="54" t="s">
        <v>10</v>
      </c>
      <c r="C14" s="42"/>
      <c r="D14" s="42"/>
      <c r="E14" s="37"/>
      <c r="F14" s="39"/>
      <c r="G14" s="40"/>
      <c r="H14" s="10"/>
    </row>
    <row r="15" spans="1:8" ht="108.75" customHeight="1" x14ac:dyDescent="0.25">
      <c r="A15" s="24" t="s">
        <v>29</v>
      </c>
      <c r="B15" s="55" t="s">
        <v>14</v>
      </c>
      <c r="C15" s="27">
        <v>1</v>
      </c>
      <c r="D15" s="71"/>
      <c r="E15" s="49"/>
      <c r="F15" s="16">
        <f>C15*E15</f>
        <v>0</v>
      </c>
      <c r="G15" s="25">
        <f>F15*1.21</f>
        <v>0</v>
      </c>
      <c r="H15" s="4"/>
    </row>
    <row r="16" spans="1:8" s="9" customFormat="1" ht="27" customHeight="1" x14ac:dyDescent="0.25">
      <c r="A16" s="46"/>
      <c r="B16" s="54" t="s">
        <v>15</v>
      </c>
      <c r="C16" s="36"/>
      <c r="D16" s="36"/>
      <c r="E16" s="37"/>
      <c r="F16" s="39"/>
      <c r="G16" s="40"/>
      <c r="H16" s="4"/>
    </row>
    <row r="17" spans="1:9" ht="45" x14ac:dyDescent="0.25">
      <c r="A17" s="47" t="s">
        <v>30</v>
      </c>
      <c r="B17" s="56" t="s">
        <v>16</v>
      </c>
      <c r="C17" s="31">
        <v>3</v>
      </c>
      <c r="D17" s="72"/>
      <c r="E17" s="49"/>
      <c r="F17" s="32">
        <f>C17*E17</f>
        <v>0</v>
      </c>
      <c r="G17" s="33">
        <f t="shared" ref="G17:G21" si="1">F17*1.21</f>
        <v>0</v>
      </c>
      <c r="H17" s="15"/>
      <c r="I17" s="11"/>
    </row>
    <row r="18" spans="1:9" s="9" customFormat="1" ht="30" x14ac:dyDescent="0.25">
      <c r="A18" s="47" t="s">
        <v>31</v>
      </c>
      <c r="B18" s="57" t="s">
        <v>17</v>
      </c>
      <c r="C18" s="31">
        <v>1</v>
      </c>
      <c r="D18" s="72"/>
      <c r="E18" s="49"/>
      <c r="F18" s="32">
        <f>C18*E18</f>
        <v>0</v>
      </c>
      <c r="G18" s="33">
        <f t="shared" si="1"/>
        <v>0</v>
      </c>
      <c r="H18" s="15"/>
      <c r="I18" s="11"/>
    </row>
    <row r="19" spans="1:9" s="9" customFormat="1" ht="30" x14ac:dyDescent="0.25">
      <c r="A19" s="47" t="s">
        <v>32</v>
      </c>
      <c r="B19" s="57" t="s">
        <v>12</v>
      </c>
      <c r="C19" s="31">
        <v>1</v>
      </c>
      <c r="D19" s="72"/>
      <c r="E19" s="49"/>
      <c r="F19" s="32">
        <f>C19*E19</f>
        <v>0</v>
      </c>
      <c r="G19" s="33">
        <f t="shared" si="1"/>
        <v>0</v>
      </c>
      <c r="H19" s="15"/>
      <c r="I19" s="11"/>
    </row>
    <row r="20" spans="1:9" ht="60" x14ac:dyDescent="0.25">
      <c r="A20" s="47" t="s">
        <v>33</v>
      </c>
      <c r="B20" s="57" t="s">
        <v>18</v>
      </c>
      <c r="C20" s="31">
        <v>1</v>
      </c>
      <c r="D20" s="72"/>
      <c r="E20" s="49"/>
      <c r="F20" s="32">
        <f>C20*E20</f>
        <v>0</v>
      </c>
      <c r="G20" s="33">
        <f t="shared" si="1"/>
        <v>0</v>
      </c>
      <c r="H20" s="12"/>
      <c r="I20" s="11"/>
    </row>
    <row r="21" spans="1:9" s="9" customFormat="1" ht="42.75" x14ac:dyDescent="0.25">
      <c r="A21" s="47" t="s">
        <v>34</v>
      </c>
      <c r="B21" s="58" t="s">
        <v>19</v>
      </c>
      <c r="C21" s="31">
        <v>30</v>
      </c>
      <c r="D21" s="72"/>
      <c r="E21" s="50"/>
      <c r="F21" s="34">
        <f>C21*E21</f>
        <v>0</v>
      </c>
      <c r="G21" s="35">
        <f t="shared" si="1"/>
        <v>0</v>
      </c>
      <c r="H21" s="12"/>
      <c r="I21" s="11"/>
    </row>
    <row r="22" spans="1:9" ht="30" customHeight="1" thickBot="1" x14ac:dyDescent="0.3">
      <c r="A22" s="28" t="s">
        <v>13</v>
      </c>
      <c r="B22" s="66"/>
      <c r="C22" s="67"/>
      <c r="D22" s="67"/>
      <c r="E22" s="68"/>
      <c r="F22" s="29">
        <f>SUM(F8:F21)</f>
        <v>0</v>
      </c>
      <c r="G22" s="65">
        <f>SUM(G8:G21)</f>
        <v>0</v>
      </c>
    </row>
    <row r="24" spans="1:9" x14ac:dyDescent="0.25">
      <c r="F24" s="2"/>
      <c r="G24" s="2"/>
    </row>
    <row r="25" spans="1:9" x14ac:dyDescent="0.25">
      <c r="F25" s="2"/>
      <c r="G25" s="2"/>
    </row>
    <row r="26" spans="1:9" x14ac:dyDescent="0.25">
      <c r="A26" s="13"/>
      <c r="B26" s="14"/>
      <c r="C26" s="13"/>
      <c r="D26" s="13"/>
      <c r="F26" s="2"/>
      <c r="G26" s="2"/>
    </row>
    <row r="27" spans="1:9" x14ac:dyDescent="0.25">
      <c r="F27" s="2"/>
      <c r="G27" s="2"/>
    </row>
    <row r="28" spans="1:9" x14ac:dyDescent="0.25">
      <c r="B28" s="9"/>
      <c r="F28" s="1"/>
    </row>
    <row r="32" spans="1:9" x14ac:dyDescent="0.25">
      <c r="F32" s="3"/>
    </row>
  </sheetData>
  <sheetProtection algorithmName="SHA-512" hashValue="k+NG3JjrgGSYcoyMq98KG16rcT13YDiEyAvVs9gWsO2Vv2HQ3XymiiB3fZUQChTYd6dzgF7FJmcE5vNJbJiDWw==" saltValue="EDitmP8I1VybxwAk56jvIA==" spinCount="100000" sheet="1" objects="1" scenarios="1"/>
  <mergeCells count="4">
    <mergeCell ref="A5:A6"/>
    <mergeCell ref="B5:B6"/>
    <mergeCell ref="C5:C6"/>
    <mergeCell ref="D5:D6"/>
  </mergeCells>
  <pageMargins left="0.7" right="0.7" top="0.78740157499999996" bottom="0.78740157499999996"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Skořepová Marcela Ing.</dc:creator>
  <cp:lastModifiedBy>Kotoučková Jana Bc. DiS.</cp:lastModifiedBy>
  <cp:lastPrinted>2024-09-30T06:51:31Z</cp:lastPrinted>
  <dcterms:created xsi:type="dcterms:W3CDTF">2024-04-17T05:43:30Z</dcterms:created>
  <dcterms:modified xsi:type="dcterms:W3CDTF">2024-09-30T06:58:56Z</dcterms:modified>
</cp:coreProperties>
</file>