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/>
  <xr:revisionPtr revIDLastSave="2013" documentId="13_ncr:1_{56F88541-FECA-4870-9A3A-BFAEA4DBFD6F}" xr6:coauthVersionLast="47" xr6:coauthVersionMax="47" xr10:uidLastSave="{BB86C455-DDA7-4261-8EA1-A9C8C3681F68}"/>
  <bookViews>
    <workbookView xWindow="-103" yWindow="-103" windowWidth="24892" windowHeight="14914" tabRatio="852" activeTab="1" xr2:uid="{6BE917D7-78F6-4427-8044-CB1B6CF40F64}"/>
  </bookViews>
  <sheets>
    <sheet name="Rozpočet" sheetId="16" r:id="rId1"/>
    <sheet name="I - Obecné požadavky" sheetId="23" r:id="rId2"/>
    <sheet name="II - Senzory" sheetId="17" r:id="rId3"/>
    <sheet name="III - 5G router" sheetId="24" r:id="rId4"/>
    <sheet name="IV - Datové úložiště" sheetId="25" r:id="rId5"/>
    <sheet name="V - Prvek forenzní dektekce" sheetId="26" r:id="rId6"/>
    <sheet name="VI - Vybavení vozidla" sheetId="27" r:id="rId7"/>
    <sheet name="VII - Propojovací materiál" sheetId="20" r:id="rId8"/>
    <sheet name="VIII - SLA" sheetId="21" r:id="rId9"/>
    <sheet name="IX - Maintenance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</calcChain>
</file>

<file path=xl/sharedStrings.xml><?xml version="1.0" encoding="utf-8"?>
<sst xmlns="http://schemas.openxmlformats.org/spreadsheetml/2006/main" count="240" uniqueCount="191">
  <si>
    <t>Celková nabídková cena bez DPH</t>
  </si>
  <si>
    <t>Nabídková cena za soubor (bez DPH)</t>
  </si>
  <si>
    <t>Oblast</t>
  </si>
  <si>
    <t>Položkový rozpočet</t>
  </si>
  <si>
    <t>Číslo požadavku</t>
  </si>
  <si>
    <t>Popis</t>
  </si>
  <si>
    <t>ANO/NE/hodnota</t>
  </si>
  <si>
    <t>Soulad s bezpečnostními požadavky (např. NDAA nebo ekvivalentní)</t>
  </si>
  <si>
    <t>Rozsah ohniskové vzdálenosti min. 3.2-10.5mm</t>
  </si>
  <si>
    <t>Rozlišení min. 5MP</t>
  </si>
  <si>
    <t>Zorný úhel min. 95°</t>
  </si>
  <si>
    <t>Snímková frekvence min. 30 fps</t>
  </si>
  <si>
    <t>Dosvit IR přísvitu min. 60m</t>
  </si>
  <si>
    <t>Široký dynamický rozsah WDR min. 120db</t>
  </si>
  <si>
    <t>Podpora analytických funkcí (např. IVA)</t>
  </si>
  <si>
    <t>Detekce parametrů dopravního proudu, a to min. v rozsahu:</t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</si>
  <si>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intenzita chodců, cyklistů,  vozidel atd. v jednotlivých směrech a její časový průběh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</si>
  <si>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složení dopravního proudu s minimálním rozlišením: 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</si>
  <si>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chodec (CH)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</si>
  <si>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cyklista (C)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</si>
  <si>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motocykl (M)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</si>
  <si>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osobní automobil (O)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</si>
  <si>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dodávkový automobil (D)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</si>
  <si>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automobil (N)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</si>
  <si>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nákladní souprava (K)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</si>
  <si>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autobus (A)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</si>
  <si>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rychlost dopravního proudu – průměrná/maximální/minimální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</si>
  <si>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zdržení dopravního proudu (např. na křižovatce)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</si>
  <si>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pohybu chodců v zorném poli detektoru, včetně jejich počtu a trajektorie 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</si>
  <si>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detekce jízdních kol a koloběžek v zorném poli detektoru, včetně jejich počtu a trajektorie  </t>
    </r>
  </si>
  <si>
    <t>Osvětlení pro denní režim(barevný) min. 0,06lux</t>
  </si>
  <si>
    <t>Osvětlení pro noční režim(čb) min. 0.012lux</t>
  </si>
  <si>
    <r>
      <t>Provozní teplotní rozsah min.</t>
    </r>
    <r>
      <rPr>
        <sz val="16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-40°C to +55°C</t>
    </r>
  </si>
  <si>
    <t>Odolnost proti povětrnostním vlivům (IP krytí) min. IP65</t>
  </si>
  <si>
    <t>Režim pro extrémně nízké osvětlení</t>
  </si>
  <si>
    <t>Odolnost proti vandalismu min. IK10</t>
  </si>
  <si>
    <t>Podporované formáty komprese min. H264, H.265, MJPEG</t>
  </si>
  <si>
    <t>Vyladění detekce na základě umístění detektoru, lze buď automatizovaně nebo manuálně</t>
  </si>
  <si>
    <t>Možnost ukládání dat na paměťové médium ve strojově čitelném formátu</t>
  </si>
  <si>
    <t>Poskytování dat ve strojově čitelném formátu přes definované datové rozhraní s využitím bezdrátového přenosu veřejné nebo privátní mobilní sítě s využitím standardu 3GPP</t>
  </si>
  <si>
    <t>Plná kompatibilita se stávajícím VMS systémem</t>
  </si>
  <si>
    <t>Senzor s min. dvěma objektivy</t>
  </si>
  <si>
    <t>Rozlišení monochromatického obrazu min. 1920x1200 při 30 fps</t>
  </si>
  <si>
    <t>Rozlišení barevného obrazu min. 1920x1200 při 30 fps</t>
  </si>
  <si>
    <t>Infračervené osvětlení pomocí pulzní LED 850nm</t>
  </si>
  <si>
    <t>Plná kompatibilita se stávajícím VMS systémem Genetec – nadstavba AutoVU</t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</si>
  <si>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Typ vozidla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</si>
  <si>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Barva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</si>
  <si>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Odhad rychlosti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</si>
  <si>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Směr jízdy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</si>
  <si>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Virtuální smyčka</t>
    </r>
  </si>
  <si>
    <t>Detekční rozsah min. 3-45m</t>
  </si>
  <si>
    <t>Maximální rychlost detekovaných vozidel až do 220km/h</t>
  </si>
  <si>
    <t>Uchazeč je povinen dodat všechen nutný propojovací materiál pro provoz požadovaných dodaných technologií dle požadavků zadavatele.</t>
  </si>
  <si>
    <t>Propojovací materiál</t>
  </si>
  <si>
    <t xml:space="preserve">Zadavatel požaduje zajištění plynulého provozu všech senzorů a průběžnou kontrolu jejich správného fungování v pracovních dnech v režimu 7:00 – 18:00. Od nahlášení / identifikace závady senzoru (minimální požadavky): 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</si>
  <si>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dojezdový čas technika: 24 hodin v pracovní dny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</si>
  <si>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(oprava senzoru): 36 hodin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</si>
  <si>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odstranění závady (výměna senzoru): 72 hodin</t>
    </r>
  </si>
  <si>
    <t>Zadavatel zajistí průběžný provozní monitoring a identifikaci závad fungování všech senzorů a prvků systému.  Uchazeč poskytne součinnost v rozsahu 3 MD (člověkoden) pro napojení do monitorovacího systému Zabbix zadavatele.</t>
  </si>
  <si>
    <t>Pro dodaný software požaduje zadavatel zajištění provozu na odstranění závady: do 72 hodin</t>
  </si>
  <si>
    <t>SLA</t>
  </si>
  <si>
    <t>Maintenance a provozní podpora</t>
  </si>
  <si>
    <t xml:space="preserve">Uchazeč bude poskytovat maintenance formou update a upgrade pro všechny prvky řešení minimálně po dobu 24 měsíců od podpisu smlouvy. </t>
  </si>
  <si>
    <t>Celkem 20ks senzorů, z toho min. 5ks s detekcí registračních značek (RZ)</t>
  </si>
  <si>
    <t>Instalace senzorů na 10 instalačních bodů, každý instalační bod bude osazen dvěma senzory dle zadání zadavatele.</t>
  </si>
  <si>
    <t>Každý senzor musí být schopen fungovat samostatně, vč. 5g konektivity a napájení z baterií.</t>
  </si>
  <si>
    <t>Licence pro integraci všech nových senzorů do stávajícího systému VMS Genetec Security Center v5.9.40 provozovaného zadavatelem a modulem AutoVU</t>
  </si>
  <si>
    <t>Senzory budou bezpečně uchyceny na sloup VO bez mechanického poškození sloupu</t>
  </si>
  <si>
    <t>V případě, že navržené řešení dodavatele vyžaduje použití dalších síťových prvků požaduje zadavatel plnou kompatibilitu se stávajícími prvky METEL včetně centrálního managementu</t>
  </si>
  <si>
    <t>Náklady na údržbu a provoz 5G senzorové technologie, včetně možných přemístění do nových lokalit, budou pokryty z rozpočtu města. Předpokládaná životnost navrhovaného systému výrazně překračuje dobu udržitelnosti projektu a město zvažuje jeho budoucí rozšiřování.</t>
  </si>
  <si>
    <t>Dodavatel je povinen dodat technické specifikace nabízených předmětů např. formou technických listů/datasheet.</t>
  </si>
  <si>
    <t>Obecné požadavky na funkcionalitu</t>
  </si>
  <si>
    <t>Podpora 5G NR mobilního připojení v pásmu Sub-6GHz</t>
  </si>
  <si>
    <t>Soulad min. se specifikací 3GPP Release 16 s podporou režimů NSA a SA</t>
  </si>
  <si>
    <t>Min. čtyřjádrový procesor s minimálně 1 GB RAM</t>
  </si>
  <si>
    <t>Podpora min. dvou SIM karet (fyzických nebo eSIM), integrovaný bezpečnostní modul (např. TPM 2.0 nebo ekvivalent)</t>
  </si>
  <si>
    <t>min. 2× Gigabitový Ethernetový port</t>
  </si>
  <si>
    <t>podpora zabezpečené, šifrované VPN komunikace</t>
  </si>
  <si>
    <t>Mechanicky odolné kovové provedení s možností uchycení na stěnu nebo DIN lištu, určené do průmyslového prostředí</t>
  </si>
  <si>
    <t>provozní teplota od -40°C do +55°C</t>
  </si>
  <si>
    <t>Účastník výběrového řízení poskytne jednotné kontaktní místo, na které je možno závadu hlásit, případně zpřístupní aplikaci pro nahlášení závady. Termíny odstranění jsou počítány od prokazatelného nahlášení závady.</t>
  </si>
  <si>
    <t>Procesor</t>
  </si>
  <si>
    <t>Serverový procesor s minimálně 16 fyzickými jádry a 32 vlákny</t>
  </si>
  <si>
    <t>Základní frekvence min. 2,0 GHz, turbo frekvence min. 3,4 GHz</t>
  </si>
  <si>
    <t>L3 cache min. 30 MB</t>
  </si>
  <si>
    <t>Architektura s podporou DDR5 pamětí a PCIe 5.0</t>
  </si>
  <si>
    <t>Výpočetní výkon min. PassMark CPU Mark min.28 400</t>
  </si>
  <si>
    <t>TDP přibližně 150 W</t>
  </si>
  <si>
    <t>Operační paměť</t>
  </si>
  <si>
    <t>Minimálně 32 GB RAM (např. 2× 16 GB), s ECC a rozšiřitelností</t>
  </si>
  <si>
    <t>Úložiště</t>
  </si>
  <si>
    <t>Minimálně 2× SSD nebo NVMe disk 480 GB, vhodné pro instalaci operačního systému (např. v RAID 1), tj. systémové úložiště</t>
  </si>
  <si>
    <t>Minimálně 4× pevný disk 12 TB, SAS rozhraní, min.7200 ot./min nebo vyšší, pro ukládání dat, určené pro nepřetržitý provoz a zátěžové aplikace</t>
  </si>
  <si>
    <t>Ostatní</t>
  </si>
  <si>
    <t>Minimálně 2× 1/10G SFP+ port</t>
  </si>
  <si>
    <t>Redundantní napájecí zdroje (hot-swap) pro zajištění provozní spolehlivosti</t>
  </si>
  <si>
    <t>Serverový operační systém (např. Windows Server 2025 Standard nebo rovnocenný)</t>
  </si>
  <si>
    <t>Minimálně 3 roky on-site záruka s odezvou následující pracovní den</t>
  </si>
  <si>
    <t>Na jednom centrálním datovém úložišti budou ukládána data o naměřených veličinách v čitelném a dále zpracovatelném formátu.</t>
  </si>
  <si>
    <t>Server musí být osazen min.dvěma vícejádrovými procesory</t>
  </si>
  <si>
    <t>Minimálně 16 fyzických jader / 32 vláken na CPU</t>
  </si>
  <si>
    <t>Základní frekvence minimálně 2,3 GHz, turbo frekvence minimálně 3,8 GHz na procesor</t>
  </si>
  <si>
    <t>L3 cache min. 35 MB na procesor</t>
  </si>
  <si>
    <t>Výpočetní výkon jednoho CPU v testu PassMark CPU Mark (Multi-CPU) dle www.cpubenchmark.net min. 45700</t>
  </si>
  <si>
    <t>Minimálně 256 GB DDR5 ECC RDIMM</t>
  </si>
  <si>
    <t>Osazeno minimálně 8 modulů po 32 GB</t>
  </si>
  <si>
    <t>Možnost rozšíření kapacity v budoucnu</t>
  </si>
  <si>
    <t>Minimálně 6× pevný disk 2,4 TB, SAS rozhraní, min.10000 ot./min nebo vyšší, pro ukládání dat, určené pro nepřetržitý provoz a zátěžové aplikace, určeno pro datové úložiště, podpora RAID řadiče (např. RAID 5/6/10)</t>
  </si>
  <si>
    <t>GPU akcelerace</t>
  </si>
  <si>
    <t>Minimálně 2× výpočetní grafická karta určená pro akceleraci AI výpočtů a virtualizace (odpovídají karty např. NVIDIA L4 nebo ekvivalentní)</t>
  </si>
  <si>
    <t>Min. 24 GB paměti typu GDDR6 per karta</t>
  </si>
  <si>
    <t>Výkon alespoň 200 TFLOPS INT8 pro inference per karta</t>
  </si>
  <si>
    <t>Redundantní napájecí zdroje (hot-swap) pro zajištění provozní spolehlivosti (min. 2x PSU)</t>
  </si>
  <si>
    <t>Chlazení dimenzované pro provoz při plné zátěži</t>
  </si>
  <si>
    <t>Připravenost na instalaci do racku (1U nebo 2U dle konstrukce) vč. výsuvů a systému pro uchycení kabeláže na zadní straně serveru</t>
  </si>
  <si>
    <t>64bitový serverový operační systém kompatibilní s dodávaným videoanalytickým softwarem (např. Windows Server 2025 Standard nebo rovnocenný)</t>
  </si>
  <si>
    <t>Analytické funkce</t>
  </si>
  <si>
    <t>Automatická analýza obrazu s detekcí objektů (např. osoby, zvířata, vozidla)</t>
  </si>
  <si>
    <t>Detekce a rozpoznávání vizuálních vlastností objektů (např. barva oblečení, pokrývka hlavy, zavazadla, typ vozidla – osobní, nákladní, kolo, motocykl atd.)</t>
  </si>
  <si>
    <t>Rozpoznávání registračních značek (LPR/ANPR)</t>
  </si>
  <si>
    <t>Analýza vzdáleností, směru pohybu a rychlosti objektů</t>
  </si>
  <si>
    <t>Filtrování detekovaných objektů a vizualizace výsledků ve zhuštěné podobě záznamu</t>
  </si>
  <si>
    <t>Počítání osob a detekce větší koncentrace osob (např. davové situace)</t>
  </si>
  <si>
    <t>Možnost nastavení specifických událostí jako alarmových (např. překročení linie, zdržení v oblasti) pro minimálně 10 kamerových kanálů</t>
  </si>
  <si>
    <t>Export analytických dat do nástrojů pro vizualizaci (např. formou nástěnek, dashboardů nebo grafů)</t>
  </si>
  <si>
    <t>Licence</t>
  </si>
  <si>
    <t>Licenční pokrytí pro připojení minimálně na 20 senzorů s možností rozšíření</t>
  </si>
  <si>
    <t>Licenční pokrytí pro integraci analytického softwaru do existujícího systému VMS GENETEC provozovaného zadavatelem</t>
  </si>
  <si>
    <t>Technická část</t>
  </si>
  <si>
    <t>Softwarová část</t>
  </si>
  <si>
    <t>min. 4kanálová hlavní jednotka se vstupy pro audio a I/O</t>
  </si>
  <si>
    <t>Podpora rozlišení min.1080p při 30 fps na všech 4 kanálech</t>
  </si>
  <si>
    <t>Odolné provedení a konektory</t>
  </si>
  <si>
    <t>Možnost připojení různých typů senzorů a kabelových rozhraní</t>
  </si>
  <si>
    <t>Integrovaný akcelerometr, GPS a podpora Modbus</t>
  </si>
  <si>
    <t>Podpora Modbus over IP: protokol Modbus TCP, režim portu: Ethernet (na switchi)</t>
  </si>
  <si>
    <t>Zabudované prvky kybernetického zabezpečení (např. šifrování, TPM, bezpečné bootování)</t>
  </si>
  <si>
    <t>Paměť min. 2× 1024 MB RAM, 512 MB Flash</t>
  </si>
  <si>
    <t>Podpora objektové analytiky</t>
  </si>
  <si>
    <t>Soulad s bezpečnostními požadavky (např. NDAA nebo ekvivalentní)</t>
  </si>
  <si>
    <t>Provozní teplota minimálně -40 °C až +60 °C, krátkodobě až do +70 °C</t>
  </si>
  <si>
    <t>Napájení v rozsahu min.: 10-48 V DC</t>
  </si>
  <si>
    <t>Rozlišení minimálně 1920×1080px při 60 snímcích za sekundu, alternativně 1280 × 720 při 180 fps</t>
  </si>
  <si>
    <t>Horizontální zorný úhel min. 108°, vertikální zorný úhel min. 58°</t>
  </si>
  <si>
    <t>Snímač typu 1/2.8" CMOS, minimální osvětlení (barevný režim) ? 0,1 lux</t>
  </si>
  <si>
    <t>Podpora funkcí jako Forensic WDR a barevné snímání za nízkého osvětlení (např. technologie typu Lightfinder)</t>
  </si>
  <si>
    <t>Podporované formáty komprese min. H.264, H.265, MJPEG</t>
  </si>
  <si>
    <t>Stupeň krytí minimálně IP66, IP67 a IP6K9K</t>
  </si>
  <si>
    <t>Odolnost vůči otřesům a vibracím, vhodná pro mobilní a náročné venkovní prostředí</t>
  </si>
  <si>
    <t>Mechanické provedení z odolného materiálu (např. hliník), připojení prostřednictvím SMA/FAKRA konektorů</t>
  </si>
  <si>
    <t>Horizontální zorný úhel min. 185°, vertikální zorný úhel min. 97°</t>
  </si>
  <si>
    <t>Vybavení služeních vozidel</t>
  </si>
  <si>
    <t>15ks - Senzor</t>
  </si>
  <si>
    <t>5ks - LPR senzor s detekcí registračních značek (RZ)</t>
  </si>
  <si>
    <t>20ks - 5G router</t>
  </si>
  <si>
    <t>1ks - Datové úložiště</t>
  </si>
  <si>
    <t xml:space="preserve">1ks - Prvek pro forenzní detekci vč. software </t>
  </si>
  <si>
    <t>3ks - Enkodér (pro autokamery)</t>
  </si>
  <si>
    <t>1ks - Kamera typu A pro služební vozidla (standardní senzor)</t>
  </si>
  <si>
    <t>1ks - Kamera typu B pro služební vozidla (širokoúhlý "fisheye" senzor)</t>
  </si>
  <si>
    <t>List</t>
  </si>
  <si>
    <t>II</t>
  </si>
  <si>
    <t>III</t>
  </si>
  <si>
    <t>IV</t>
  </si>
  <si>
    <t xml:space="preserve">Datové úložiště                                                            </t>
  </si>
  <si>
    <t>V</t>
  </si>
  <si>
    <t>Prvek forenzní detekce</t>
  </si>
  <si>
    <t>VI</t>
  </si>
  <si>
    <t>Vybavení vozidla</t>
  </si>
  <si>
    <t>VII</t>
  </si>
  <si>
    <t>VIII</t>
  </si>
  <si>
    <t>Maintenance</t>
  </si>
  <si>
    <t>Senzory</t>
  </si>
  <si>
    <t>Akceptace/Funkční testy</t>
  </si>
  <si>
    <t>Čtení počtu 50ks SPZ per senzor</t>
  </si>
  <si>
    <t>Test napojení na stávající VMS Genetec a modul AutoVu</t>
  </si>
  <si>
    <t>Bezproblémový přenos online streamu po dobu 7 dnů</t>
  </si>
  <si>
    <t>Uchazeč poskytne podporu v rozsahu 10 MD na období 24 měsíců pro technickou podporu při přemisťování senzorů, nebo rozvojové požadavky zadavatele.</t>
  </si>
  <si>
    <t>5G konektivita bude řešena pomocí veřejné, nebo privátní 5G sítě. V případě veřejné sítě je uchazeč povinnen zajistit šifrování komunikační trasy přes veřejnou síť.</t>
  </si>
  <si>
    <t>Požadujeme SW pro jednotnou správu všech 5G routerů + roční podpora (upgrade + řešení optimalizace).</t>
  </si>
  <si>
    <t>Proškolení obsluhy (role administrátor) v rozsahu 1 MD (člověkoden)</t>
  </si>
  <si>
    <t>Proškolení obsluhy (role operátor) v rozsahu 3 MD (člověkoden)</t>
  </si>
  <si>
    <t>Tensor a CUDA jádra per karta nebo ekvivalentní</t>
  </si>
  <si>
    <t>Součástí dodávky je úkol zadavatele zajistit datový přenos informací mezi jednotlivými senzory a centrálním datovým úložištěm. Za tímto účelem dodavatel vyzve zadavatele k dodání datových SIM karet min.14dnů předem. Součástí výzvy ze strany uchazeče bude speficikace parametrů datového připojení pro bezproblémovou funkci všech prvků.</t>
  </si>
  <si>
    <t>5G routery</t>
  </si>
  <si>
    <t>min. USB Host rozhraní verze 2.0 nebo novější</t>
  </si>
  <si>
    <t>integrované třípásmové WiFi min. kategorie WIFI5 (standard 802.11ac), GNSS přijímač, slot pro Micro SD kartu</t>
  </si>
  <si>
    <t>Instalační body musí umožňovat napájení ze sítě VO (110-230V) a z baterie s minimální dobou provozu 20 hodin (nabíjení baterií je možné pouze v době provozu VO). Minimální životnost baterií jsou 3 roky. Maximální hmotnost bateriového úložiště je 65kg.</t>
  </si>
  <si>
    <t>Možnost vícenásobného streamování min. 3 streamy</t>
  </si>
  <si>
    <t>Hodnocení úspěšnosti (detekce osob, detekce cyklistů, detekce překročení čáry), kdy úspěšnost musí být kumulativně více než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</si>
</sst>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ourier New"/>
      <family val="3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Wingdings"/>
      <charset val="2"/>
    </font>
    <font>
      <sz val="16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4" fontId="3" fillId="4" borderId="5" xfId="0" applyNumberFormat="1" applyFont="1" applyFill="1" applyBorder="1" applyAlignment="1" applyProtection="1">
      <alignment vertical="center"/>
      <protection locked="0"/>
    </xf>
    <xf numFmtId="164" fontId="3" fillId="4" borderId="13" xfId="0" applyNumberFormat="1" applyFont="1" applyFill="1" applyBorder="1" applyAlignment="1" applyProtection="1">
      <alignment vertical="center"/>
      <protection locked="0"/>
    </xf>
    <xf numFmtId="164" fontId="3" fillId="4" borderId="17" xfId="0" applyNumberFormat="1" applyFont="1" applyFill="1" applyBorder="1" applyAlignment="1" applyProtection="1">
      <alignment vertical="center"/>
      <protection locked="0"/>
    </xf>
    <xf numFmtId="164" fontId="3" fillId="4" borderId="18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wrapText="1" indent="2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 shrinkToFit="1"/>
    </xf>
    <xf numFmtId="0" fontId="7" fillId="0" borderId="24" xfId="0" applyFont="1" applyBorder="1" applyAlignment="1">
      <alignment wrapText="1" shrinkToFit="1"/>
    </xf>
    <xf numFmtId="0" fontId="7" fillId="0" borderId="21" xfId="0" applyFont="1" applyBorder="1" applyAlignment="1">
      <alignment horizontal="justify" vertical="center" wrapText="1" shrinkToFit="1"/>
    </xf>
    <xf numFmtId="0" fontId="13" fillId="0" borderId="32" xfId="0" applyFont="1" applyBorder="1" applyAlignment="1">
      <alignment horizontal="left" vertical="center" wrapText="1" indent="2" shrinkToFit="1"/>
    </xf>
    <xf numFmtId="0" fontId="13" fillId="0" borderId="20" xfId="0" applyFont="1" applyBorder="1" applyAlignment="1">
      <alignment horizontal="left" vertical="center" wrapText="1" indent="2" shrinkToFi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4" fillId="0" borderId="30" xfId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vertical="center" wrapText="1"/>
      <protection locked="0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5" borderId="23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pubenchmark.ne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32A8-0D4A-4BC5-8487-F35532B83C39}">
  <sheetPr codeName="List1">
    <tabColor theme="6" tint="0.39997558519241921"/>
  </sheetPr>
  <dimension ref="B2:E14"/>
  <sheetViews>
    <sheetView workbookViewId="0">
      <selection activeCell="D5" sqref="D5"/>
    </sheetView>
  </sheetViews>
  <sheetFormatPr defaultRowHeight="15" x14ac:dyDescent="0.25"/>
  <cols>
    <col min="2" max="2" width="7.5703125" customWidth="1"/>
    <col min="3" max="3" width="41.7109375" bestFit="1" customWidth="1"/>
    <col min="4" max="4" width="40.140625" bestFit="1" customWidth="1"/>
  </cols>
  <sheetData>
    <row r="2" spans="2:5" ht="21" x14ac:dyDescent="0.35">
      <c r="B2" s="1" t="s">
        <v>3</v>
      </c>
    </row>
    <row r="3" spans="2:5" ht="15.75" thickBot="1" x14ac:dyDescent="0.3"/>
    <row r="4" spans="2:5" ht="19.5" thickBot="1" x14ac:dyDescent="0.3">
      <c r="B4" s="39" t="s">
        <v>161</v>
      </c>
      <c r="C4" s="40" t="s">
        <v>2</v>
      </c>
      <c r="D4" s="59" t="s">
        <v>1</v>
      </c>
      <c r="E4" s="60"/>
    </row>
    <row r="5" spans="2:5" s="44" customFormat="1" ht="37.5" customHeight="1" thickBot="1" x14ac:dyDescent="0.3">
      <c r="B5" s="41" t="s">
        <v>162</v>
      </c>
      <c r="C5" s="42" t="s">
        <v>173</v>
      </c>
      <c r="D5" s="2">
        <v>0</v>
      </c>
      <c r="E5" s="43"/>
    </row>
    <row r="6" spans="2:5" s="44" customFormat="1" ht="37.5" customHeight="1" x14ac:dyDescent="0.25">
      <c r="B6" s="45" t="s">
        <v>163</v>
      </c>
      <c r="C6" s="46" t="s">
        <v>185</v>
      </c>
      <c r="D6" s="2">
        <v>0</v>
      </c>
      <c r="E6" s="43"/>
    </row>
    <row r="7" spans="2:5" s="44" customFormat="1" ht="37.5" customHeight="1" x14ac:dyDescent="0.25">
      <c r="B7" s="47" t="s">
        <v>164</v>
      </c>
      <c r="C7" s="48" t="s">
        <v>165</v>
      </c>
      <c r="D7" s="4">
        <v>0</v>
      </c>
      <c r="E7" s="49"/>
    </row>
    <row r="8" spans="2:5" s="44" customFormat="1" ht="37.5" customHeight="1" x14ac:dyDescent="0.25">
      <c r="B8" s="50" t="s">
        <v>166</v>
      </c>
      <c r="C8" s="51" t="s">
        <v>167</v>
      </c>
      <c r="D8" s="5">
        <v>0</v>
      </c>
      <c r="E8" s="49"/>
    </row>
    <row r="9" spans="2:5" s="44" customFormat="1" ht="37.5" customHeight="1" x14ac:dyDescent="0.25">
      <c r="B9" s="47" t="s">
        <v>168</v>
      </c>
      <c r="C9" s="48" t="s">
        <v>169</v>
      </c>
      <c r="D9" s="5">
        <v>0</v>
      </c>
      <c r="E9" s="49"/>
    </row>
    <row r="10" spans="2:5" s="44" customFormat="1" ht="37.5" customHeight="1" x14ac:dyDescent="0.25">
      <c r="B10" s="45" t="s">
        <v>170</v>
      </c>
      <c r="C10" s="46" t="s">
        <v>54</v>
      </c>
      <c r="D10" s="5">
        <v>0</v>
      </c>
      <c r="E10" s="49"/>
    </row>
    <row r="11" spans="2:5" s="44" customFormat="1" ht="37.5" customHeight="1" x14ac:dyDescent="0.25">
      <c r="B11" s="50" t="s">
        <v>171</v>
      </c>
      <c r="C11" s="51" t="s">
        <v>61</v>
      </c>
      <c r="D11" s="5">
        <v>0</v>
      </c>
      <c r="E11" s="49"/>
    </row>
    <row r="12" spans="2:5" s="44" customFormat="1" ht="37.5" customHeight="1" thickBot="1" x14ac:dyDescent="0.3">
      <c r="B12" s="52" t="s">
        <v>170</v>
      </c>
      <c r="C12" s="53" t="s">
        <v>172</v>
      </c>
      <c r="D12" s="3">
        <v>0</v>
      </c>
      <c r="E12" s="54"/>
    </row>
    <row r="13" spans="2:5" ht="18.75" x14ac:dyDescent="0.25">
      <c r="B13" s="44"/>
      <c r="C13" s="44"/>
      <c r="D13" s="55"/>
    </row>
    <row r="14" spans="2:5" ht="30" customHeight="1" x14ac:dyDescent="0.25">
      <c r="B14" s="56"/>
      <c r="C14" s="57" t="s">
        <v>0</v>
      </c>
      <c r="D14" s="58">
        <f>SUM(D5:D12)</f>
        <v>0</v>
      </c>
      <c r="E14" s="56"/>
    </row>
  </sheetData>
  <sheetProtection algorithmName="SHA-512" hashValue="p2v8J+xIK2mTsiA0x92dkryM752BZKZA97wOOnqwrJuj+87qh2eGkfSLekcTZTfwwIvK9kUfAS+APeyLWHoGoA==" saltValue="ArtZ84sfDstVJLJo1pTM6w==" spinCount="100000" sheet="1" objects="1" scenarios="1"/>
  <mergeCells count="1"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3F34-4AE4-40BD-9E5E-4181857A3CDE}">
  <sheetPr codeName="List2"/>
  <dimension ref="B2:B23"/>
  <sheetViews>
    <sheetView tabSelected="1" workbookViewId="0">
      <selection activeCell="B2" sqref="B2"/>
    </sheetView>
  </sheetViews>
  <sheetFormatPr defaultRowHeight="15" x14ac:dyDescent="0.25"/>
  <cols>
    <col min="2" max="2" width="95.85546875" customWidth="1"/>
  </cols>
  <sheetData>
    <row r="2" spans="2:2" ht="21" x14ac:dyDescent="0.35">
      <c r="B2" s="1" t="s">
        <v>72</v>
      </c>
    </row>
    <row r="3" spans="2:2" ht="15.75" thickBot="1" x14ac:dyDescent="0.3"/>
    <row r="4" spans="2:2" x14ac:dyDescent="0.25">
      <c r="B4" s="8" t="s">
        <v>64</v>
      </c>
    </row>
    <row r="5" spans="2:2" ht="30" x14ac:dyDescent="0.25">
      <c r="B5" s="9" t="s">
        <v>65</v>
      </c>
    </row>
    <row r="6" spans="2:2" ht="45" x14ac:dyDescent="0.25">
      <c r="B6" s="9" t="s">
        <v>188</v>
      </c>
    </row>
    <row r="7" spans="2:2" x14ac:dyDescent="0.25">
      <c r="B7" s="9" t="s">
        <v>66</v>
      </c>
    </row>
    <row r="8" spans="2:2" ht="35.450000000000003" customHeight="1" x14ac:dyDescent="0.25">
      <c r="B8" s="9" t="s">
        <v>179</v>
      </c>
    </row>
    <row r="9" spans="2:2" x14ac:dyDescent="0.25">
      <c r="B9" s="9" t="s">
        <v>180</v>
      </c>
    </row>
    <row r="10" spans="2:2" ht="60" x14ac:dyDescent="0.25">
      <c r="B10" s="9" t="s">
        <v>184</v>
      </c>
    </row>
    <row r="11" spans="2:2" ht="30" x14ac:dyDescent="0.25">
      <c r="B11" s="9" t="s">
        <v>99</v>
      </c>
    </row>
    <row r="12" spans="2:2" ht="30" x14ac:dyDescent="0.25">
      <c r="B12" s="9" t="s">
        <v>67</v>
      </c>
    </row>
    <row r="13" spans="2:2" x14ac:dyDescent="0.25">
      <c r="B13" s="9" t="s">
        <v>68</v>
      </c>
    </row>
    <row r="14" spans="2:2" ht="30" x14ac:dyDescent="0.25">
      <c r="B14" s="9" t="s">
        <v>69</v>
      </c>
    </row>
    <row r="15" spans="2:2" ht="51.6" customHeight="1" x14ac:dyDescent="0.25">
      <c r="B15" s="9" t="s">
        <v>70</v>
      </c>
    </row>
    <row r="16" spans="2:2" ht="33.6" customHeight="1" thickBot="1" x14ac:dyDescent="0.3">
      <c r="B16" s="10" t="s">
        <v>71</v>
      </c>
    </row>
    <row r="18" spans="2:2" ht="18.75" x14ac:dyDescent="0.25">
      <c r="B18" s="31" t="s">
        <v>174</v>
      </c>
    </row>
    <row r="20" spans="2:2" x14ac:dyDescent="0.25">
      <c r="B20" s="32" t="s">
        <v>175</v>
      </c>
    </row>
    <row r="21" spans="2:2" x14ac:dyDescent="0.25">
      <c r="B21" t="s">
        <v>177</v>
      </c>
    </row>
    <row r="22" spans="2:2" x14ac:dyDescent="0.25">
      <c r="B22" t="s">
        <v>176</v>
      </c>
    </row>
    <row r="23" spans="2:2" x14ac:dyDescent="0.25">
      <c r="B23" t="s">
        <v>190</v>
      </c>
    </row>
  </sheetData>
  <sheetProtection algorithmName="SHA-512" hashValue="Z8Z6xcWCqoL/0BDPmlwPs9y3BNggEyAFQSxqwQ4Am6oDjKdOK4AfZLsbxUc4e1152JanajvFJXy2qVsropwYhw==" saltValue="K316UdZhfRNW1Uvz/DtpQ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E226-887F-4D14-9C7E-B3E101AD28D1}">
  <sheetPr codeName="List3"/>
  <dimension ref="B2:D64"/>
  <sheetViews>
    <sheetView topLeftCell="A47" workbookViewId="0">
      <selection activeCell="D7" sqref="D7"/>
    </sheetView>
  </sheetViews>
  <sheetFormatPr defaultColWidth="8.85546875" defaultRowHeight="15" x14ac:dyDescent="0.25"/>
  <cols>
    <col min="1" max="1" width="8.85546875" style="7"/>
    <col min="2" max="2" width="10.42578125" style="7" customWidth="1"/>
    <col min="3" max="3" width="68.140625" style="7" customWidth="1"/>
    <col min="4" max="4" width="18.7109375" style="7" customWidth="1"/>
    <col min="5" max="16384" width="8.85546875" style="7"/>
  </cols>
  <sheetData>
    <row r="2" spans="2:4" ht="21" x14ac:dyDescent="0.25">
      <c r="B2" s="62" t="s">
        <v>173</v>
      </c>
      <c r="C2" s="62"/>
      <c r="D2" s="62"/>
    </row>
    <row r="4" spans="2:4" ht="18.75" x14ac:dyDescent="0.25">
      <c r="B4" s="61" t="s">
        <v>153</v>
      </c>
      <c r="C4" s="61"/>
      <c r="D4" s="61"/>
    </row>
    <row r="5" spans="2:4" ht="15.75" thickBot="1" x14ac:dyDescent="0.3"/>
    <row r="6" spans="2:4" ht="30.75" thickBot="1" x14ac:dyDescent="0.3">
      <c r="B6" s="15" t="s">
        <v>4</v>
      </c>
      <c r="C6" s="16" t="s">
        <v>5</v>
      </c>
      <c r="D6" s="17" t="s">
        <v>6</v>
      </c>
    </row>
    <row r="7" spans="2:4" x14ac:dyDescent="0.25">
      <c r="B7" s="20">
        <v>1</v>
      </c>
      <c r="C7" s="11" t="s">
        <v>7</v>
      </c>
      <c r="D7" s="33"/>
    </row>
    <row r="8" spans="2:4" x14ac:dyDescent="0.25">
      <c r="B8" s="21">
        <v>2</v>
      </c>
      <c r="C8" s="12" t="s">
        <v>8</v>
      </c>
      <c r="D8" s="34"/>
    </row>
    <row r="9" spans="2:4" x14ac:dyDescent="0.25">
      <c r="B9" s="63">
        <v>3</v>
      </c>
      <c r="C9" s="65" t="s">
        <v>9</v>
      </c>
      <c r="D9" s="64"/>
    </row>
    <row r="10" spans="2:4" x14ac:dyDescent="0.25">
      <c r="B10" s="63"/>
      <c r="C10" s="65"/>
      <c r="D10" s="64"/>
    </row>
    <row r="11" spans="2:4" ht="25.15" customHeight="1" x14ac:dyDescent="0.25">
      <c r="B11" s="63">
        <v>4</v>
      </c>
      <c r="C11" s="65" t="s">
        <v>10</v>
      </c>
      <c r="D11" s="64"/>
    </row>
    <row r="12" spans="2:4" x14ac:dyDescent="0.25">
      <c r="B12" s="63"/>
      <c r="C12" s="65"/>
      <c r="D12" s="64"/>
    </row>
    <row r="13" spans="2:4" x14ac:dyDescent="0.25">
      <c r="B13" s="21">
        <v>5</v>
      </c>
      <c r="C13" s="12" t="s">
        <v>11</v>
      </c>
      <c r="D13" s="34"/>
    </row>
    <row r="14" spans="2:4" x14ac:dyDescent="0.25">
      <c r="B14" s="21">
        <v>6</v>
      </c>
      <c r="C14" s="12" t="s">
        <v>12</v>
      </c>
      <c r="D14" s="34"/>
    </row>
    <row r="15" spans="2:4" x14ac:dyDescent="0.25">
      <c r="B15" s="21">
        <v>7</v>
      </c>
      <c r="C15" s="12" t="s">
        <v>13</v>
      </c>
      <c r="D15" s="34"/>
    </row>
    <row r="16" spans="2:4" x14ac:dyDescent="0.25">
      <c r="B16" s="21">
        <v>8</v>
      </c>
      <c r="C16" s="12" t="s">
        <v>14</v>
      </c>
      <c r="D16" s="34"/>
    </row>
    <row r="17" spans="2:4" x14ac:dyDescent="0.25">
      <c r="B17" s="63">
        <v>9</v>
      </c>
      <c r="C17" s="12" t="s">
        <v>15</v>
      </c>
      <c r="D17" s="64"/>
    </row>
    <row r="18" spans="2:4" ht="30" x14ac:dyDescent="0.25">
      <c r="B18" s="63"/>
      <c r="C18" s="18" t="s">
        <v>16</v>
      </c>
      <c r="D18" s="64"/>
    </row>
    <row r="19" spans="2:4" x14ac:dyDescent="0.25">
      <c r="B19" s="63"/>
      <c r="C19" s="18" t="s">
        <v>17</v>
      </c>
      <c r="D19" s="64"/>
    </row>
    <row r="20" spans="2:4" x14ac:dyDescent="0.25">
      <c r="B20" s="63"/>
      <c r="C20" s="19" t="s">
        <v>18</v>
      </c>
      <c r="D20" s="64"/>
    </row>
    <row r="21" spans="2:4" x14ac:dyDescent="0.25">
      <c r="B21" s="63"/>
      <c r="C21" s="19" t="s">
        <v>19</v>
      </c>
      <c r="D21" s="64"/>
    </row>
    <row r="22" spans="2:4" x14ac:dyDescent="0.25">
      <c r="B22" s="63"/>
      <c r="C22" s="19" t="s">
        <v>20</v>
      </c>
      <c r="D22" s="64"/>
    </row>
    <row r="23" spans="2:4" x14ac:dyDescent="0.25">
      <c r="B23" s="63"/>
      <c r="C23" s="19" t="s">
        <v>21</v>
      </c>
      <c r="D23" s="64"/>
    </row>
    <row r="24" spans="2:4" x14ac:dyDescent="0.25">
      <c r="B24" s="63"/>
      <c r="C24" s="19" t="s">
        <v>22</v>
      </c>
      <c r="D24" s="64"/>
    </row>
    <row r="25" spans="2:4" x14ac:dyDescent="0.25">
      <c r="B25" s="63"/>
      <c r="C25" s="19" t="s">
        <v>23</v>
      </c>
      <c r="D25" s="64"/>
    </row>
    <row r="26" spans="2:4" x14ac:dyDescent="0.25">
      <c r="B26" s="63"/>
      <c r="C26" s="19" t="s">
        <v>24</v>
      </c>
      <c r="D26" s="64"/>
    </row>
    <row r="27" spans="2:4" x14ac:dyDescent="0.25">
      <c r="B27" s="63"/>
      <c r="C27" s="19" t="s">
        <v>25</v>
      </c>
      <c r="D27" s="64"/>
    </row>
    <row r="28" spans="2:4" x14ac:dyDescent="0.25">
      <c r="B28" s="63"/>
      <c r="C28" s="18" t="s">
        <v>26</v>
      </c>
      <c r="D28" s="64"/>
    </row>
    <row r="29" spans="2:4" x14ac:dyDescent="0.25">
      <c r="B29" s="63"/>
      <c r="C29" s="18" t="s">
        <v>27</v>
      </c>
      <c r="D29" s="64"/>
    </row>
    <row r="30" spans="2:4" ht="30" x14ac:dyDescent="0.25">
      <c r="B30" s="63"/>
      <c r="C30" s="18" t="s">
        <v>28</v>
      </c>
      <c r="D30" s="64"/>
    </row>
    <row r="31" spans="2:4" ht="30" x14ac:dyDescent="0.25">
      <c r="B31" s="63"/>
      <c r="C31" s="18" t="s">
        <v>29</v>
      </c>
      <c r="D31" s="64"/>
    </row>
    <row r="32" spans="2:4" x14ac:dyDescent="0.25">
      <c r="B32" s="63"/>
      <c r="C32" s="12"/>
      <c r="D32" s="64"/>
    </row>
    <row r="33" spans="2:4" x14ac:dyDescent="0.25">
      <c r="B33" s="21">
        <v>10</v>
      </c>
      <c r="C33" s="12" t="s">
        <v>30</v>
      </c>
      <c r="D33" s="34"/>
    </row>
    <row r="34" spans="2:4" x14ac:dyDescent="0.25">
      <c r="B34" s="21">
        <v>11</v>
      </c>
      <c r="C34" s="12" t="s">
        <v>31</v>
      </c>
      <c r="D34" s="34"/>
    </row>
    <row r="35" spans="2:4" ht="21" x14ac:dyDescent="0.25">
      <c r="B35" s="21">
        <v>12</v>
      </c>
      <c r="C35" s="12" t="s">
        <v>32</v>
      </c>
      <c r="D35" s="34"/>
    </row>
    <row r="36" spans="2:4" ht="70.900000000000006" customHeight="1" x14ac:dyDescent="0.25">
      <c r="B36" s="63">
        <v>13</v>
      </c>
      <c r="C36" s="65" t="s">
        <v>33</v>
      </c>
      <c r="D36" s="64"/>
    </row>
    <row r="37" spans="2:4" x14ac:dyDescent="0.25">
      <c r="B37" s="63"/>
      <c r="C37" s="65"/>
      <c r="D37" s="64"/>
    </row>
    <row r="38" spans="2:4" x14ac:dyDescent="0.25">
      <c r="B38" s="21">
        <v>14</v>
      </c>
      <c r="C38" s="12" t="s">
        <v>34</v>
      </c>
      <c r="D38" s="34"/>
    </row>
    <row r="39" spans="2:4" x14ac:dyDescent="0.25">
      <c r="B39" s="21">
        <v>15</v>
      </c>
      <c r="C39" s="12" t="s">
        <v>35</v>
      </c>
      <c r="D39" s="34"/>
    </row>
    <row r="40" spans="2:4" x14ac:dyDescent="0.25">
      <c r="B40" s="21">
        <v>16</v>
      </c>
      <c r="C40" s="12" t="s">
        <v>36</v>
      </c>
      <c r="D40" s="34"/>
    </row>
    <row r="41" spans="2:4" x14ac:dyDescent="0.25">
      <c r="B41" s="21">
        <v>17</v>
      </c>
      <c r="C41" s="12" t="s">
        <v>189</v>
      </c>
      <c r="D41" s="34"/>
    </row>
    <row r="42" spans="2:4" ht="30" x14ac:dyDescent="0.25">
      <c r="B42" s="21">
        <v>18</v>
      </c>
      <c r="C42" s="12" t="s">
        <v>37</v>
      </c>
      <c r="D42" s="34"/>
    </row>
    <row r="43" spans="2:4" x14ac:dyDescent="0.25">
      <c r="B43" s="21">
        <v>19</v>
      </c>
      <c r="C43" s="12" t="s">
        <v>38</v>
      </c>
      <c r="D43" s="34"/>
    </row>
    <row r="44" spans="2:4" ht="45" x14ac:dyDescent="0.25">
      <c r="B44" s="21">
        <v>20</v>
      </c>
      <c r="C44" s="12" t="s">
        <v>39</v>
      </c>
      <c r="D44" s="34"/>
    </row>
    <row r="45" spans="2:4" ht="15.75" thickBot="1" x14ac:dyDescent="0.3">
      <c r="B45" s="22">
        <v>21</v>
      </c>
      <c r="C45" s="13" t="s">
        <v>40</v>
      </c>
      <c r="D45" s="35"/>
    </row>
    <row r="47" spans="2:4" ht="33.6" customHeight="1" x14ac:dyDescent="0.25">
      <c r="B47" s="66" t="s">
        <v>154</v>
      </c>
      <c r="C47" s="66"/>
      <c r="D47" s="66"/>
    </row>
    <row r="48" spans="2:4" ht="15.75" thickBot="1" x14ac:dyDescent="0.3"/>
    <row r="49" spans="2:4" ht="30.75" thickBot="1" x14ac:dyDescent="0.3">
      <c r="B49" s="15" t="s">
        <v>4</v>
      </c>
      <c r="C49" s="16" t="s">
        <v>5</v>
      </c>
      <c r="D49" s="17" t="s">
        <v>6</v>
      </c>
    </row>
    <row r="50" spans="2:4" x14ac:dyDescent="0.25">
      <c r="B50" s="20">
        <v>1</v>
      </c>
      <c r="C50" s="11" t="s">
        <v>41</v>
      </c>
      <c r="D50" s="36"/>
    </row>
    <row r="51" spans="2:4" x14ac:dyDescent="0.25">
      <c r="B51" s="21">
        <v>2</v>
      </c>
      <c r="C51" s="12" t="s">
        <v>42</v>
      </c>
      <c r="D51" s="37"/>
    </row>
    <row r="52" spans="2:4" x14ac:dyDescent="0.25">
      <c r="B52" s="21">
        <v>3</v>
      </c>
      <c r="C52" s="12" t="s">
        <v>43</v>
      </c>
      <c r="D52" s="37"/>
    </row>
    <row r="53" spans="2:4" x14ac:dyDescent="0.25">
      <c r="B53" s="21">
        <v>4</v>
      </c>
      <c r="C53" s="12" t="s">
        <v>44</v>
      </c>
      <c r="D53" s="37"/>
    </row>
    <row r="54" spans="2:4" ht="30" x14ac:dyDescent="0.25">
      <c r="B54" s="21">
        <v>5</v>
      </c>
      <c r="C54" s="12" t="s">
        <v>45</v>
      </c>
      <c r="D54" s="37"/>
    </row>
    <row r="55" spans="2:4" ht="21" x14ac:dyDescent="0.25">
      <c r="B55" s="21">
        <v>6</v>
      </c>
      <c r="C55" s="12" t="s">
        <v>32</v>
      </c>
      <c r="D55" s="37"/>
    </row>
    <row r="56" spans="2:4" x14ac:dyDescent="0.25">
      <c r="B56" s="63">
        <v>7</v>
      </c>
      <c r="C56" s="12" t="s">
        <v>14</v>
      </c>
      <c r="D56" s="67"/>
    </row>
    <row r="57" spans="2:4" x14ac:dyDescent="0.25">
      <c r="B57" s="63"/>
      <c r="C57" s="14" t="s">
        <v>46</v>
      </c>
      <c r="D57" s="67"/>
    </row>
    <row r="58" spans="2:4" x14ac:dyDescent="0.25">
      <c r="B58" s="63"/>
      <c r="C58" s="14" t="s">
        <v>47</v>
      </c>
      <c r="D58" s="67"/>
    </row>
    <row r="59" spans="2:4" x14ac:dyDescent="0.25">
      <c r="B59" s="63"/>
      <c r="C59" s="14" t="s">
        <v>48</v>
      </c>
      <c r="D59" s="67"/>
    </row>
    <row r="60" spans="2:4" x14ac:dyDescent="0.25">
      <c r="B60" s="63"/>
      <c r="C60" s="14" t="s">
        <v>49</v>
      </c>
      <c r="D60" s="67"/>
    </row>
    <row r="61" spans="2:4" x14ac:dyDescent="0.25">
      <c r="B61" s="63"/>
      <c r="C61" s="14" t="s">
        <v>50</v>
      </c>
      <c r="D61" s="67"/>
    </row>
    <row r="62" spans="2:4" x14ac:dyDescent="0.25">
      <c r="B62" s="21">
        <v>8</v>
      </c>
      <c r="C62" s="12" t="s">
        <v>51</v>
      </c>
      <c r="D62" s="37"/>
    </row>
    <row r="63" spans="2:4" x14ac:dyDescent="0.25">
      <c r="B63" s="21">
        <v>9</v>
      </c>
      <c r="C63" s="12" t="s">
        <v>52</v>
      </c>
      <c r="D63" s="37"/>
    </row>
    <row r="64" spans="2:4" ht="15.75" thickBot="1" x14ac:dyDescent="0.3">
      <c r="B64" s="22">
        <v>10</v>
      </c>
      <c r="C64" s="13" t="s">
        <v>36</v>
      </c>
      <c r="D64" s="38"/>
    </row>
  </sheetData>
  <sheetProtection algorithmName="SHA-512" hashValue="FlYGtH9+wcu6rdGuzm+wyHWbhxR1KkTnXrORXhwYOjHQrQddKJLJg4DotkPm8alZVW3xQLJbfIteBPrzlWqAfg==" saltValue="8Iegv8my6vTE91txQ0ipqw==" spinCount="100000" sheet="1" objects="1" scenarios="1"/>
  <mergeCells count="16">
    <mergeCell ref="B47:D47"/>
    <mergeCell ref="B56:B61"/>
    <mergeCell ref="D56:D61"/>
    <mergeCell ref="B9:B10"/>
    <mergeCell ref="C9:C10"/>
    <mergeCell ref="D9:D10"/>
    <mergeCell ref="B11:B12"/>
    <mergeCell ref="C11:C12"/>
    <mergeCell ref="D11:D12"/>
    <mergeCell ref="B4:D4"/>
    <mergeCell ref="B2:D2"/>
    <mergeCell ref="B17:B32"/>
    <mergeCell ref="D17:D32"/>
    <mergeCell ref="B36:B37"/>
    <mergeCell ref="C36:C37"/>
    <mergeCell ref="D36:D3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9138-E9E0-4F94-8F15-3159EAE4FEDC}">
  <sheetPr codeName="List4"/>
  <dimension ref="B2:D14"/>
  <sheetViews>
    <sheetView workbookViewId="0">
      <selection activeCell="D5" sqref="D5"/>
    </sheetView>
  </sheetViews>
  <sheetFormatPr defaultRowHeight="15" x14ac:dyDescent="0.25"/>
  <cols>
    <col min="2" max="2" width="12.85546875" bestFit="1" customWidth="1"/>
    <col min="3" max="3" width="60.28515625" customWidth="1"/>
    <col min="4" max="4" width="16.42578125" customWidth="1"/>
  </cols>
  <sheetData>
    <row r="2" spans="2:4" ht="21" x14ac:dyDescent="0.35">
      <c r="B2" s="1" t="s">
        <v>155</v>
      </c>
    </row>
    <row r="3" spans="2:4" ht="15.75" thickBot="1" x14ac:dyDescent="0.3"/>
    <row r="4" spans="2:4" ht="30.75" thickBot="1" x14ac:dyDescent="0.3">
      <c r="B4" s="15" t="s">
        <v>4</v>
      </c>
      <c r="C4" s="16" t="s">
        <v>5</v>
      </c>
      <c r="D4" s="17" t="s">
        <v>6</v>
      </c>
    </row>
    <row r="5" spans="2:4" x14ac:dyDescent="0.25">
      <c r="B5" s="20">
        <v>1</v>
      </c>
      <c r="C5" s="11" t="s">
        <v>73</v>
      </c>
      <c r="D5" s="33"/>
    </row>
    <row r="6" spans="2:4" ht="30.6" customHeight="1" x14ac:dyDescent="0.25">
      <c r="B6" s="21">
        <v>2</v>
      </c>
      <c r="C6" s="12" t="s">
        <v>74</v>
      </c>
      <c r="D6" s="34"/>
    </row>
    <row r="7" spans="2:4" x14ac:dyDescent="0.25">
      <c r="B7" s="21">
        <v>3</v>
      </c>
      <c r="C7" s="12" t="s">
        <v>75</v>
      </c>
      <c r="D7" s="34"/>
    </row>
    <row r="8" spans="2:4" ht="30" x14ac:dyDescent="0.25">
      <c r="B8" s="21">
        <v>4</v>
      </c>
      <c r="C8" s="12" t="s">
        <v>76</v>
      </c>
      <c r="D8" s="34"/>
    </row>
    <row r="9" spans="2:4" x14ac:dyDescent="0.25">
      <c r="B9" s="21">
        <v>5</v>
      </c>
      <c r="C9" s="12" t="s">
        <v>77</v>
      </c>
      <c r="D9" s="34"/>
    </row>
    <row r="10" spans="2:4" x14ac:dyDescent="0.25">
      <c r="B10" s="21">
        <v>6</v>
      </c>
      <c r="C10" s="12" t="s">
        <v>78</v>
      </c>
      <c r="D10" s="34"/>
    </row>
    <row r="11" spans="2:4" x14ac:dyDescent="0.25">
      <c r="B11" s="21">
        <v>7</v>
      </c>
      <c r="C11" s="12" t="s">
        <v>186</v>
      </c>
      <c r="D11" s="34"/>
    </row>
    <row r="12" spans="2:4" ht="30" x14ac:dyDescent="0.25">
      <c r="B12" s="21">
        <v>8</v>
      </c>
      <c r="C12" s="12" t="s">
        <v>187</v>
      </c>
      <c r="D12" s="34"/>
    </row>
    <row r="13" spans="2:4" ht="30" x14ac:dyDescent="0.25">
      <c r="B13" s="21">
        <v>9</v>
      </c>
      <c r="C13" s="12" t="s">
        <v>79</v>
      </c>
      <c r="D13" s="34"/>
    </row>
    <row r="14" spans="2:4" ht="15.75" thickBot="1" x14ac:dyDescent="0.3">
      <c r="B14" s="22">
        <v>10</v>
      </c>
      <c r="C14" s="13" t="s">
        <v>80</v>
      </c>
      <c r="D14" s="35"/>
    </row>
  </sheetData>
  <sheetProtection algorithmName="SHA-512" hashValue="wwHnNKqnSReRqx+3Xe+ku1yWNHE5jxsDY/1QQ5ci/lfbhDdEqgxlRFSUGi4TqLysm1k1FukbZEEB6VEKEl2SvQ==" saltValue="o0rFJUKI9IAvYysJ85Bsj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E346-DAE0-4C0C-B218-920676914D5B}">
  <sheetPr codeName="List5"/>
  <dimension ref="B2:D22"/>
  <sheetViews>
    <sheetView workbookViewId="0">
      <selection activeCell="D5" sqref="D5"/>
    </sheetView>
  </sheetViews>
  <sheetFormatPr defaultRowHeight="15" x14ac:dyDescent="0.25"/>
  <cols>
    <col min="2" max="2" width="12.85546875" bestFit="1" customWidth="1"/>
    <col min="3" max="3" width="60.28515625" customWidth="1"/>
    <col min="4" max="4" width="16.42578125" customWidth="1"/>
  </cols>
  <sheetData>
    <row r="2" spans="2:4" ht="21" x14ac:dyDescent="0.35">
      <c r="B2" s="1" t="s">
        <v>156</v>
      </c>
    </row>
    <row r="3" spans="2:4" ht="15.75" thickBot="1" x14ac:dyDescent="0.3"/>
    <row r="4" spans="2:4" ht="30.75" thickBot="1" x14ac:dyDescent="0.3">
      <c r="B4" s="15" t="s">
        <v>4</v>
      </c>
      <c r="C4" s="16" t="s">
        <v>5</v>
      </c>
      <c r="D4" s="17" t="s">
        <v>6</v>
      </c>
    </row>
    <row r="5" spans="2:4" x14ac:dyDescent="0.25">
      <c r="B5" s="20"/>
      <c r="C5" s="28" t="s">
        <v>82</v>
      </c>
      <c r="D5" s="33"/>
    </row>
    <row r="6" spans="2:4" x14ac:dyDescent="0.25">
      <c r="B6" s="21">
        <v>1</v>
      </c>
      <c r="C6" s="12" t="s">
        <v>83</v>
      </c>
      <c r="D6" s="34"/>
    </row>
    <row r="7" spans="2:4" x14ac:dyDescent="0.25">
      <c r="B7" s="21">
        <v>2</v>
      </c>
      <c r="C7" s="12" t="s">
        <v>84</v>
      </c>
      <c r="D7" s="34"/>
    </row>
    <row r="8" spans="2:4" x14ac:dyDescent="0.25">
      <c r="B8" s="21">
        <v>3</v>
      </c>
      <c r="C8" s="12" t="s">
        <v>85</v>
      </c>
      <c r="D8" s="34"/>
    </row>
    <row r="9" spans="2:4" x14ac:dyDescent="0.25">
      <c r="B9" s="21">
        <v>4</v>
      </c>
      <c r="C9" s="12" t="s">
        <v>86</v>
      </c>
      <c r="D9" s="34"/>
    </row>
    <row r="10" spans="2:4" x14ac:dyDescent="0.25">
      <c r="B10" s="21">
        <v>5</v>
      </c>
      <c r="C10" s="12" t="s">
        <v>87</v>
      </c>
      <c r="D10" s="34"/>
    </row>
    <row r="11" spans="2:4" x14ac:dyDescent="0.25">
      <c r="B11" s="21">
        <v>6</v>
      </c>
      <c r="C11" s="12" t="s">
        <v>88</v>
      </c>
      <c r="D11" s="34"/>
    </row>
    <row r="12" spans="2:4" x14ac:dyDescent="0.25">
      <c r="B12" s="21"/>
      <c r="C12" s="12" t="s">
        <v>89</v>
      </c>
      <c r="D12" s="34"/>
    </row>
    <row r="13" spans="2:4" x14ac:dyDescent="0.25">
      <c r="B13" s="21">
        <v>7</v>
      </c>
      <c r="C13" s="12" t="s">
        <v>90</v>
      </c>
      <c r="D13" s="34"/>
    </row>
    <row r="14" spans="2:4" x14ac:dyDescent="0.25">
      <c r="B14" s="21"/>
      <c r="C14" s="29" t="s">
        <v>91</v>
      </c>
      <c r="D14" s="34"/>
    </row>
    <row r="15" spans="2:4" ht="30" x14ac:dyDescent="0.25">
      <c r="B15" s="21">
        <v>8</v>
      </c>
      <c r="C15" s="12" t="s">
        <v>92</v>
      </c>
      <c r="D15" s="34"/>
    </row>
    <row r="16" spans="2:4" ht="45" x14ac:dyDescent="0.25">
      <c r="B16" s="21">
        <v>9</v>
      </c>
      <c r="C16" s="12" t="s">
        <v>93</v>
      </c>
      <c r="D16" s="34"/>
    </row>
    <row r="17" spans="2:4" x14ac:dyDescent="0.25">
      <c r="B17" s="21"/>
      <c r="C17" s="29" t="s">
        <v>94</v>
      </c>
      <c r="D17" s="34"/>
    </row>
    <row r="18" spans="2:4" x14ac:dyDescent="0.25">
      <c r="B18" s="63">
        <v>10</v>
      </c>
      <c r="C18" s="65" t="s">
        <v>95</v>
      </c>
      <c r="D18" s="64"/>
    </row>
    <row r="19" spans="2:4" x14ac:dyDescent="0.25">
      <c r="B19" s="63"/>
      <c r="C19" s="65"/>
      <c r="D19" s="64"/>
    </row>
    <row r="20" spans="2:4" ht="30" x14ac:dyDescent="0.25">
      <c r="B20" s="21">
        <v>11</v>
      </c>
      <c r="C20" s="12" t="s">
        <v>96</v>
      </c>
      <c r="D20" s="34"/>
    </row>
    <row r="21" spans="2:4" ht="30" x14ac:dyDescent="0.25">
      <c r="B21" s="21">
        <v>12</v>
      </c>
      <c r="C21" s="12" t="s">
        <v>97</v>
      </c>
      <c r="D21" s="34"/>
    </row>
    <row r="22" spans="2:4" ht="30.75" thickBot="1" x14ac:dyDescent="0.3">
      <c r="B22" s="22">
        <v>13</v>
      </c>
      <c r="C22" s="13" t="s">
        <v>98</v>
      </c>
      <c r="D22" s="35"/>
    </row>
  </sheetData>
  <sheetProtection algorithmName="SHA-512" hashValue="2gr/oVTj7G/Pp2HNToglkcjOlkYWw2+SAppMD/9OrBpSuE0Km0Dp1S6NvPzf+BBbkJ82YX2ExW02waSYbgLPsg==" saltValue="1KrqOa68Tymfu/LQEuzIAQ==" spinCount="100000" sheet="1" objects="1" scenarios="1"/>
  <mergeCells count="3">
    <mergeCell ref="B18:B19"/>
    <mergeCell ref="C18:C19"/>
    <mergeCell ref="D18:D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337-888F-4F81-B69A-B94FA916E29A}">
  <sheetPr codeName="List6"/>
  <dimension ref="B2:D52"/>
  <sheetViews>
    <sheetView topLeftCell="A36" workbookViewId="0">
      <selection activeCell="B2" sqref="B2:D2"/>
    </sheetView>
  </sheetViews>
  <sheetFormatPr defaultColWidth="8.85546875" defaultRowHeight="15" x14ac:dyDescent="0.25"/>
  <cols>
    <col min="1" max="1" width="8.85546875" style="7"/>
    <col min="2" max="2" width="10.42578125" style="7" customWidth="1"/>
    <col min="3" max="3" width="68.140625" style="7" customWidth="1"/>
    <col min="4" max="4" width="18.7109375" style="7" customWidth="1"/>
    <col min="5" max="16384" width="8.85546875" style="7"/>
  </cols>
  <sheetData>
    <row r="2" spans="2:4" ht="36" customHeight="1" x14ac:dyDescent="0.25">
      <c r="B2" s="62" t="s">
        <v>157</v>
      </c>
      <c r="C2" s="62"/>
      <c r="D2" s="62"/>
    </row>
    <row r="4" spans="2:4" ht="15.75" x14ac:dyDescent="0.25">
      <c r="B4" s="69" t="s">
        <v>129</v>
      </c>
      <c r="C4" s="69"/>
      <c r="D4" s="69"/>
    </row>
    <row r="5" spans="2:4" ht="15.75" thickBot="1" x14ac:dyDescent="0.3"/>
    <row r="6" spans="2:4" ht="30.75" thickBot="1" x14ac:dyDescent="0.3">
      <c r="B6" s="15" t="s">
        <v>4</v>
      </c>
      <c r="C6" s="16" t="s">
        <v>5</v>
      </c>
      <c r="D6" s="17" t="s">
        <v>6</v>
      </c>
    </row>
    <row r="7" spans="2:4" x14ac:dyDescent="0.25">
      <c r="B7" s="20"/>
      <c r="C7" s="28" t="s">
        <v>82</v>
      </c>
      <c r="D7" s="33"/>
    </row>
    <row r="8" spans="2:4" x14ac:dyDescent="0.25">
      <c r="B8" s="21">
        <v>1</v>
      </c>
      <c r="C8" s="12" t="s">
        <v>100</v>
      </c>
      <c r="D8" s="34"/>
    </row>
    <row r="9" spans="2:4" x14ac:dyDescent="0.25">
      <c r="B9" s="21">
        <v>2</v>
      </c>
      <c r="C9" s="12" t="s">
        <v>101</v>
      </c>
      <c r="D9" s="34"/>
    </row>
    <row r="10" spans="2:4" ht="30" x14ac:dyDescent="0.25">
      <c r="B10" s="21">
        <v>3</v>
      </c>
      <c r="C10" s="12" t="s">
        <v>102</v>
      </c>
      <c r="D10" s="34"/>
    </row>
    <row r="11" spans="2:4" ht="25.15" customHeight="1" x14ac:dyDescent="0.25">
      <c r="B11" s="21">
        <v>4</v>
      </c>
      <c r="C11" s="12" t="s">
        <v>103</v>
      </c>
      <c r="D11" s="34"/>
    </row>
    <row r="12" spans="2:4" x14ac:dyDescent="0.25">
      <c r="B12" s="21">
        <v>5</v>
      </c>
      <c r="C12" s="12" t="s">
        <v>86</v>
      </c>
      <c r="D12" s="34"/>
    </row>
    <row r="13" spans="2:4" ht="30" x14ac:dyDescent="0.25">
      <c r="B13" s="21">
        <v>6</v>
      </c>
      <c r="C13" s="30" t="s">
        <v>104</v>
      </c>
      <c r="D13" s="34"/>
    </row>
    <row r="14" spans="2:4" x14ac:dyDescent="0.25">
      <c r="B14" s="21"/>
      <c r="C14" s="12" t="s">
        <v>89</v>
      </c>
      <c r="D14" s="34"/>
    </row>
    <row r="15" spans="2:4" x14ac:dyDescent="0.25">
      <c r="B15" s="21">
        <v>7</v>
      </c>
      <c r="C15" s="12" t="s">
        <v>105</v>
      </c>
      <c r="D15" s="34"/>
    </row>
    <row r="16" spans="2:4" x14ac:dyDescent="0.25">
      <c r="B16" s="21">
        <v>8</v>
      </c>
      <c r="C16" s="12" t="s">
        <v>106</v>
      </c>
      <c r="D16" s="34"/>
    </row>
    <row r="17" spans="2:4" x14ac:dyDescent="0.25">
      <c r="B17" s="21">
        <v>9</v>
      </c>
      <c r="C17" s="12" t="s">
        <v>107</v>
      </c>
      <c r="D17" s="34"/>
    </row>
    <row r="18" spans="2:4" x14ac:dyDescent="0.25">
      <c r="B18" s="21"/>
      <c r="C18" s="29" t="s">
        <v>91</v>
      </c>
      <c r="D18" s="34"/>
    </row>
    <row r="19" spans="2:4" ht="30" x14ac:dyDescent="0.25">
      <c r="B19" s="21">
        <v>10</v>
      </c>
      <c r="C19" s="12" t="s">
        <v>92</v>
      </c>
      <c r="D19" s="34"/>
    </row>
    <row r="20" spans="2:4" ht="45" x14ac:dyDescent="0.25">
      <c r="B20" s="21">
        <v>11</v>
      </c>
      <c r="C20" s="12" t="s">
        <v>108</v>
      </c>
      <c r="D20" s="34"/>
    </row>
    <row r="21" spans="2:4" x14ac:dyDescent="0.25">
      <c r="B21" s="63"/>
      <c r="C21" s="70" t="s">
        <v>109</v>
      </c>
      <c r="D21" s="64"/>
    </row>
    <row r="22" spans="2:4" x14ac:dyDescent="0.25">
      <c r="B22" s="63"/>
      <c r="C22" s="70"/>
      <c r="D22" s="64"/>
    </row>
    <row r="23" spans="2:4" ht="30" x14ac:dyDescent="0.25">
      <c r="B23" s="21">
        <v>12</v>
      </c>
      <c r="C23" s="12" t="s">
        <v>110</v>
      </c>
      <c r="D23" s="34"/>
    </row>
    <row r="24" spans="2:4" x14ac:dyDescent="0.25">
      <c r="B24" s="21">
        <v>13</v>
      </c>
      <c r="C24" s="12" t="s">
        <v>111</v>
      </c>
      <c r="D24" s="34"/>
    </row>
    <row r="25" spans="2:4" x14ac:dyDescent="0.25">
      <c r="B25" s="21">
        <v>14</v>
      </c>
      <c r="C25" s="12" t="s">
        <v>183</v>
      </c>
      <c r="D25" s="34"/>
    </row>
    <row r="26" spans="2:4" x14ac:dyDescent="0.25">
      <c r="B26" s="21">
        <v>15</v>
      </c>
      <c r="C26" s="12" t="s">
        <v>112</v>
      </c>
      <c r="D26" s="34"/>
    </row>
    <row r="27" spans="2:4" x14ac:dyDescent="0.25">
      <c r="B27" s="21"/>
      <c r="C27" s="29" t="s">
        <v>94</v>
      </c>
      <c r="D27" s="34"/>
    </row>
    <row r="28" spans="2:4" x14ac:dyDescent="0.25">
      <c r="B28" s="63">
        <v>16</v>
      </c>
      <c r="C28" s="65" t="s">
        <v>95</v>
      </c>
      <c r="D28" s="64"/>
    </row>
    <row r="29" spans="2:4" x14ac:dyDescent="0.25">
      <c r="B29" s="63"/>
      <c r="C29" s="65"/>
      <c r="D29" s="64"/>
    </row>
    <row r="30" spans="2:4" ht="30" x14ac:dyDescent="0.25">
      <c r="B30" s="21">
        <v>17</v>
      </c>
      <c r="C30" s="12" t="s">
        <v>113</v>
      </c>
      <c r="D30" s="34"/>
    </row>
    <row r="31" spans="2:4" x14ac:dyDescent="0.25">
      <c r="B31" s="21">
        <v>18</v>
      </c>
      <c r="C31" s="12" t="s">
        <v>114</v>
      </c>
      <c r="D31" s="34"/>
    </row>
    <row r="32" spans="2:4" ht="30" x14ac:dyDescent="0.25">
      <c r="B32" s="21">
        <v>19</v>
      </c>
      <c r="C32" s="12" t="s">
        <v>115</v>
      </c>
      <c r="D32" s="34"/>
    </row>
    <row r="33" spans="2:4" ht="45" x14ac:dyDescent="0.25">
      <c r="B33" s="21">
        <v>20</v>
      </c>
      <c r="C33" s="12" t="s">
        <v>116</v>
      </c>
      <c r="D33" s="34"/>
    </row>
    <row r="34" spans="2:4" ht="15.75" thickBot="1" x14ac:dyDescent="0.3">
      <c r="B34" s="22">
        <v>21</v>
      </c>
      <c r="C34" s="13" t="s">
        <v>98</v>
      </c>
      <c r="D34" s="35"/>
    </row>
    <row r="36" spans="2:4" ht="33.6" customHeight="1" x14ac:dyDescent="0.25">
      <c r="B36" s="68" t="s">
        <v>130</v>
      </c>
      <c r="C36" s="68"/>
      <c r="D36" s="68"/>
    </row>
    <row r="37" spans="2:4" ht="15.75" thickBot="1" x14ac:dyDescent="0.3"/>
    <row r="38" spans="2:4" ht="30.75" thickBot="1" x14ac:dyDescent="0.3">
      <c r="B38" s="15" t="s">
        <v>4</v>
      </c>
      <c r="C38" s="16" t="s">
        <v>5</v>
      </c>
      <c r="D38" s="17" t="s">
        <v>6</v>
      </c>
    </row>
    <row r="39" spans="2:4" x14ac:dyDescent="0.25">
      <c r="B39" s="20"/>
      <c r="C39" s="28" t="s">
        <v>117</v>
      </c>
      <c r="D39" s="33"/>
    </row>
    <row r="40" spans="2:4" x14ac:dyDescent="0.25">
      <c r="B40" s="21">
        <v>1</v>
      </c>
      <c r="C40" s="12" t="s">
        <v>118</v>
      </c>
      <c r="D40" s="34"/>
    </row>
    <row r="41" spans="2:4" ht="45" x14ac:dyDescent="0.25">
      <c r="B41" s="21">
        <v>2</v>
      </c>
      <c r="C41" s="12" t="s">
        <v>119</v>
      </c>
      <c r="D41" s="34"/>
    </row>
    <row r="42" spans="2:4" x14ac:dyDescent="0.25">
      <c r="B42" s="21">
        <v>3</v>
      </c>
      <c r="C42" s="12" t="s">
        <v>120</v>
      </c>
      <c r="D42" s="34"/>
    </row>
    <row r="43" spans="2:4" x14ac:dyDescent="0.25">
      <c r="B43" s="21">
        <v>4</v>
      </c>
      <c r="C43" s="12" t="s">
        <v>121</v>
      </c>
      <c r="D43" s="34"/>
    </row>
    <row r="44" spans="2:4" ht="30" x14ac:dyDescent="0.25">
      <c r="B44" s="21">
        <v>5</v>
      </c>
      <c r="C44" s="12" t="s">
        <v>122</v>
      </c>
      <c r="D44" s="34"/>
    </row>
    <row r="45" spans="2:4" x14ac:dyDescent="0.25">
      <c r="B45" s="21">
        <v>6</v>
      </c>
      <c r="C45" s="12" t="s">
        <v>123</v>
      </c>
      <c r="D45" s="34"/>
    </row>
    <row r="46" spans="2:4" ht="30" x14ac:dyDescent="0.25">
      <c r="B46" s="21">
        <v>7</v>
      </c>
      <c r="C46" s="12" t="s">
        <v>124</v>
      </c>
      <c r="D46" s="34"/>
    </row>
    <row r="47" spans="2:4" ht="30" x14ac:dyDescent="0.25">
      <c r="B47" s="21">
        <v>8</v>
      </c>
      <c r="C47" s="12" t="s">
        <v>125</v>
      </c>
      <c r="D47" s="34"/>
    </row>
    <row r="48" spans="2:4" x14ac:dyDescent="0.25">
      <c r="B48" s="21">
        <v>9</v>
      </c>
      <c r="C48" s="12" t="s">
        <v>181</v>
      </c>
      <c r="D48" s="34"/>
    </row>
    <row r="49" spans="2:4" x14ac:dyDescent="0.25">
      <c r="B49" s="21">
        <v>10</v>
      </c>
      <c r="C49" s="12" t="s">
        <v>182</v>
      </c>
      <c r="D49" s="34"/>
    </row>
    <row r="50" spans="2:4" x14ac:dyDescent="0.25">
      <c r="B50" s="21"/>
      <c r="C50" s="29" t="s">
        <v>126</v>
      </c>
      <c r="D50" s="34"/>
    </row>
    <row r="51" spans="2:4" x14ac:dyDescent="0.25">
      <c r="B51" s="21">
        <v>11</v>
      </c>
      <c r="C51" s="12" t="s">
        <v>127</v>
      </c>
      <c r="D51" s="34"/>
    </row>
    <row r="52" spans="2:4" ht="30.75" thickBot="1" x14ac:dyDescent="0.3">
      <c r="B52" s="22">
        <v>12</v>
      </c>
      <c r="C52" s="13" t="s">
        <v>128</v>
      </c>
      <c r="D52" s="35"/>
    </row>
  </sheetData>
  <sheetProtection algorithmName="SHA-512" hashValue="8ntq8VAwgpKaO8OiYxSqjg5vz6jFuFE0+Cfp3zN2F9m5mFJiOi433BNU4a73GvlnvdQ5Oz4YmuiilC5ZxHNalg==" saltValue="RxthWTnwTSz0/HTtfoQwAA==" spinCount="100000" sheet="1" objects="1" scenarios="1"/>
  <mergeCells count="9">
    <mergeCell ref="B36:D36"/>
    <mergeCell ref="B4:D4"/>
    <mergeCell ref="B2:D2"/>
    <mergeCell ref="B21:B22"/>
    <mergeCell ref="C21:C22"/>
    <mergeCell ref="D21:D22"/>
    <mergeCell ref="B28:B29"/>
    <mergeCell ref="C28:C29"/>
    <mergeCell ref="D28:D29"/>
  </mergeCells>
  <hyperlinks>
    <hyperlink ref="C13" r:id="rId1" display="https://www.cpubenchmark.net/" xr:uid="{278C0E39-B8CB-4C0A-ACF4-A846B0D0B928}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1B3B-CBB1-415A-8034-C7F20D85746D}">
  <sheetPr codeName="List7"/>
  <dimension ref="B2:D45"/>
  <sheetViews>
    <sheetView workbookViewId="0">
      <selection activeCell="D7" sqref="D7"/>
    </sheetView>
  </sheetViews>
  <sheetFormatPr defaultColWidth="8.85546875" defaultRowHeight="15" x14ac:dyDescent="0.25"/>
  <cols>
    <col min="1" max="1" width="8.85546875" style="7"/>
    <col min="2" max="2" width="10.42578125" style="7" customWidth="1"/>
    <col min="3" max="3" width="68.140625" style="7" customWidth="1"/>
    <col min="4" max="4" width="18.7109375" style="7" customWidth="1"/>
    <col min="5" max="16384" width="8.85546875" style="7"/>
  </cols>
  <sheetData>
    <row r="2" spans="2:4" ht="43.15" customHeight="1" x14ac:dyDescent="0.25">
      <c r="B2" s="62" t="s">
        <v>152</v>
      </c>
      <c r="C2" s="62"/>
      <c r="D2" s="62"/>
    </row>
    <row r="4" spans="2:4" ht="36" customHeight="1" x14ac:dyDescent="0.25">
      <c r="B4" s="68" t="s">
        <v>158</v>
      </c>
      <c r="C4" s="68"/>
      <c r="D4" s="68"/>
    </row>
    <row r="5" spans="2:4" ht="15.75" thickBot="1" x14ac:dyDescent="0.3"/>
    <row r="6" spans="2:4" ht="30.75" thickBot="1" x14ac:dyDescent="0.3">
      <c r="B6" s="15" t="s">
        <v>4</v>
      </c>
      <c r="C6" s="16" t="s">
        <v>5</v>
      </c>
      <c r="D6" s="17" t="s">
        <v>6</v>
      </c>
    </row>
    <row r="7" spans="2:4" x14ac:dyDescent="0.25">
      <c r="B7" s="20">
        <v>1</v>
      </c>
      <c r="C7" s="11" t="s">
        <v>131</v>
      </c>
      <c r="D7" s="33"/>
    </row>
    <row r="8" spans="2:4" x14ac:dyDescent="0.25">
      <c r="B8" s="21">
        <v>2</v>
      </c>
      <c r="C8" s="12" t="s">
        <v>132</v>
      </c>
      <c r="D8" s="34"/>
    </row>
    <row r="9" spans="2:4" x14ac:dyDescent="0.25">
      <c r="B9" s="21">
        <v>3</v>
      </c>
      <c r="C9" s="12" t="s">
        <v>133</v>
      </c>
      <c r="D9" s="34"/>
    </row>
    <row r="10" spans="2:4" x14ac:dyDescent="0.25">
      <c r="B10" s="21">
        <v>4</v>
      </c>
      <c r="C10" s="12" t="s">
        <v>134</v>
      </c>
      <c r="D10" s="34"/>
    </row>
    <row r="11" spans="2:4" ht="25.15" customHeight="1" x14ac:dyDescent="0.25">
      <c r="B11" s="21">
        <v>5</v>
      </c>
      <c r="C11" s="12" t="s">
        <v>135</v>
      </c>
      <c r="D11" s="34"/>
    </row>
    <row r="12" spans="2:4" ht="30" x14ac:dyDescent="0.25">
      <c r="B12" s="21">
        <v>6</v>
      </c>
      <c r="C12" s="12" t="s">
        <v>136</v>
      </c>
      <c r="D12" s="34"/>
    </row>
    <row r="13" spans="2:4" ht="30" x14ac:dyDescent="0.25">
      <c r="B13" s="21">
        <v>7</v>
      </c>
      <c r="C13" s="30" t="s">
        <v>137</v>
      </c>
      <c r="D13" s="34"/>
    </row>
    <row r="14" spans="2:4" x14ac:dyDescent="0.25">
      <c r="B14" s="21">
        <v>8</v>
      </c>
      <c r="C14" s="12" t="s">
        <v>138</v>
      </c>
      <c r="D14" s="34"/>
    </row>
    <row r="15" spans="2:4" x14ac:dyDescent="0.25">
      <c r="B15" s="21">
        <v>9</v>
      </c>
      <c r="C15" s="12" t="s">
        <v>139</v>
      </c>
      <c r="D15" s="34"/>
    </row>
    <row r="16" spans="2:4" x14ac:dyDescent="0.25">
      <c r="B16" s="21">
        <v>10</v>
      </c>
      <c r="C16" s="12" t="s">
        <v>36</v>
      </c>
      <c r="D16" s="34"/>
    </row>
    <row r="17" spans="2:4" x14ac:dyDescent="0.25">
      <c r="B17" s="21">
        <v>11</v>
      </c>
      <c r="C17" s="12" t="s">
        <v>140</v>
      </c>
      <c r="D17" s="34"/>
    </row>
    <row r="18" spans="2:4" x14ac:dyDescent="0.25">
      <c r="B18" s="21">
        <v>12</v>
      </c>
      <c r="C18" s="12" t="s">
        <v>141</v>
      </c>
      <c r="D18" s="34"/>
    </row>
    <row r="19" spans="2:4" ht="15.75" thickBot="1" x14ac:dyDescent="0.3">
      <c r="B19" s="22">
        <v>13</v>
      </c>
      <c r="C19" s="13" t="s">
        <v>142</v>
      </c>
      <c r="D19" s="35"/>
    </row>
    <row r="21" spans="2:4" ht="33.6" customHeight="1" x14ac:dyDescent="0.25">
      <c r="B21" s="68" t="s">
        <v>159</v>
      </c>
      <c r="C21" s="68"/>
      <c r="D21" s="68"/>
    </row>
    <row r="22" spans="2:4" ht="15.75" thickBot="1" x14ac:dyDescent="0.3"/>
    <row r="23" spans="2:4" ht="30.75" thickBot="1" x14ac:dyDescent="0.3">
      <c r="B23" s="15" t="s">
        <v>4</v>
      </c>
      <c r="C23" s="16" t="s">
        <v>5</v>
      </c>
      <c r="D23" s="17" t="s">
        <v>6</v>
      </c>
    </row>
    <row r="24" spans="2:4" ht="30" x14ac:dyDescent="0.25">
      <c r="B24" s="20">
        <v>1</v>
      </c>
      <c r="C24" s="28" t="s">
        <v>143</v>
      </c>
      <c r="D24" s="33"/>
    </row>
    <row r="25" spans="2:4" x14ac:dyDescent="0.25">
      <c r="B25" s="21">
        <v>2</v>
      </c>
      <c r="C25" s="12" t="s">
        <v>144</v>
      </c>
      <c r="D25" s="34"/>
    </row>
    <row r="26" spans="2:4" x14ac:dyDescent="0.25">
      <c r="B26" s="21">
        <v>3</v>
      </c>
      <c r="C26" s="12" t="s">
        <v>145</v>
      </c>
      <c r="D26" s="34"/>
    </row>
    <row r="27" spans="2:4" ht="30" x14ac:dyDescent="0.25">
      <c r="B27" s="21">
        <v>4</v>
      </c>
      <c r="C27" s="12" t="s">
        <v>146</v>
      </c>
      <c r="D27" s="34"/>
    </row>
    <row r="28" spans="2:4" x14ac:dyDescent="0.25">
      <c r="B28" s="21">
        <v>5</v>
      </c>
      <c r="C28" s="12" t="s">
        <v>147</v>
      </c>
      <c r="D28" s="34"/>
    </row>
    <row r="29" spans="2:4" x14ac:dyDescent="0.25">
      <c r="B29" s="21">
        <v>6</v>
      </c>
      <c r="C29" s="12" t="s">
        <v>148</v>
      </c>
      <c r="D29" s="34"/>
    </row>
    <row r="30" spans="2:4" ht="30" x14ac:dyDescent="0.25">
      <c r="B30" s="21">
        <v>7</v>
      </c>
      <c r="C30" s="12" t="s">
        <v>149</v>
      </c>
      <c r="D30" s="34"/>
    </row>
    <row r="31" spans="2:4" x14ac:dyDescent="0.25">
      <c r="B31" s="21">
        <v>8</v>
      </c>
      <c r="C31" s="12" t="s">
        <v>141</v>
      </c>
      <c r="D31" s="34"/>
    </row>
    <row r="32" spans="2:4" ht="30.75" thickBot="1" x14ac:dyDescent="0.3">
      <c r="B32" s="22">
        <v>9</v>
      </c>
      <c r="C32" s="13" t="s">
        <v>150</v>
      </c>
      <c r="D32" s="35"/>
    </row>
    <row r="34" spans="2:4" ht="15.75" x14ac:dyDescent="0.25">
      <c r="B34" s="68" t="s">
        <v>160</v>
      </c>
      <c r="C34" s="68"/>
      <c r="D34" s="68"/>
    </row>
    <row r="35" spans="2:4" ht="15.75" thickBot="1" x14ac:dyDescent="0.3"/>
    <row r="36" spans="2:4" ht="30.75" thickBot="1" x14ac:dyDescent="0.3">
      <c r="B36" s="15" t="s">
        <v>4</v>
      </c>
      <c r="C36" s="16" t="s">
        <v>5</v>
      </c>
      <c r="D36" s="17" t="s">
        <v>6</v>
      </c>
    </row>
    <row r="37" spans="2:4" ht="30" x14ac:dyDescent="0.25">
      <c r="B37" s="20">
        <v>1</v>
      </c>
      <c r="C37" s="28" t="s">
        <v>143</v>
      </c>
      <c r="D37" s="33"/>
    </row>
    <row r="38" spans="2:4" x14ac:dyDescent="0.25">
      <c r="B38" s="21">
        <v>2</v>
      </c>
      <c r="C38" s="12" t="s">
        <v>151</v>
      </c>
      <c r="D38" s="34"/>
    </row>
    <row r="39" spans="2:4" x14ac:dyDescent="0.25">
      <c r="B39" s="21">
        <v>3</v>
      </c>
      <c r="C39" s="12" t="s">
        <v>145</v>
      </c>
      <c r="D39" s="34"/>
    </row>
    <row r="40" spans="2:4" ht="30" x14ac:dyDescent="0.25">
      <c r="B40" s="21">
        <v>4</v>
      </c>
      <c r="C40" s="12" t="s">
        <v>146</v>
      </c>
      <c r="D40" s="34"/>
    </row>
    <row r="41" spans="2:4" x14ac:dyDescent="0.25">
      <c r="B41" s="21">
        <v>5</v>
      </c>
      <c r="C41" s="12" t="s">
        <v>147</v>
      </c>
      <c r="D41" s="34"/>
    </row>
    <row r="42" spans="2:4" x14ac:dyDescent="0.25">
      <c r="B42" s="21">
        <v>6</v>
      </c>
      <c r="C42" s="12" t="s">
        <v>148</v>
      </c>
      <c r="D42" s="34"/>
    </row>
    <row r="43" spans="2:4" ht="30" x14ac:dyDescent="0.25">
      <c r="B43" s="21">
        <v>7</v>
      </c>
      <c r="C43" s="12" t="s">
        <v>149</v>
      </c>
      <c r="D43" s="34"/>
    </row>
    <row r="44" spans="2:4" x14ac:dyDescent="0.25">
      <c r="B44" s="21">
        <v>8</v>
      </c>
      <c r="C44" s="12" t="s">
        <v>141</v>
      </c>
      <c r="D44" s="34"/>
    </row>
    <row r="45" spans="2:4" ht="30.75" thickBot="1" x14ac:dyDescent="0.3">
      <c r="B45" s="22">
        <v>9</v>
      </c>
      <c r="C45" s="13" t="s">
        <v>150</v>
      </c>
      <c r="D45" s="35"/>
    </row>
  </sheetData>
  <sheetProtection algorithmName="SHA-512" hashValue="g8/sa7+sVFm/i2C74UQ8oyf8ZlhMvhCG6kzFYzlYJ/Yn+nx3Onl0S5fOxnWeA5f5UZ/idGfU1G+413zWsh53kQ==" saltValue="3hLN++jLs5tsfbY/vxUvIg==" spinCount="100000" sheet="1" objects="1" scenarios="1"/>
  <mergeCells count="4">
    <mergeCell ref="B21:D21"/>
    <mergeCell ref="B34:D34"/>
    <mergeCell ref="B2:D2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66EA-7B84-4E10-9473-A06B4E46859E}">
  <sheetPr codeName="List8"/>
  <dimension ref="B2:B4"/>
  <sheetViews>
    <sheetView workbookViewId="0">
      <selection activeCell="B2" sqref="B2"/>
    </sheetView>
  </sheetViews>
  <sheetFormatPr defaultRowHeight="15" x14ac:dyDescent="0.25"/>
  <sheetData>
    <row r="2" spans="2:2" ht="21" x14ac:dyDescent="0.35">
      <c r="B2" s="1" t="s">
        <v>54</v>
      </c>
    </row>
    <row r="4" spans="2:2" x14ac:dyDescent="0.25">
      <c r="B4" s="6" t="s">
        <v>53</v>
      </c>
    </row>
  </sheetData>
  <sheetProtection algorithmName="SHA-512" hashValue="0OD/eixzh2tZMHnqyqkdwU5SSDuW7t7jcpsu2P4trP2GcafjO3L/WRWAWjqTP3/8f+m/EIMBzJ3Cmwu8uYMHEw==" saltValue="71o57NtGFP+aa3SdMXw6c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35F5-5188-4187-B71F-A9DA719A816D}">
  <sheetPr codeName="List9"/>
  <dimension ref="B2:B10"/>
  <sheetViews>
    <sheetView workbookViewId="0">
      <selection activeCell="B4" sqref="B4"/>
    </sheetView>
  </sheetViews>
  <sheetFormatPr defaultRowHeight="15" x14ac:dyDescent="0.25"/>
  <cols>
    <col min="2" max="2" width="86.7109375" customWidth="1"/>
  </cols>
  <sheetData>
    <row r="2" spans="2:2" ht="21" x14ac:dyDescent="0.35">
      <c r="B2" s="1" t="s">
        <v>61</v>
      </c>
    </row>
    <row r="3" spans="2:2" ht="15.75" thickBot="1" x14ac:dyDescent="0.3"/>
    <row r="4" spans="2:2" ht="45" x14ac:dyDescent="0.25">
      <c r="B4" s="25" t="s">
        <v>55</v>
      </c>
    </row>
    <row r="5" spans="2:2" x14ac:dyDescent="0.25">
      <c r="B5" s="27" t="s">
        <v>56</v>
      </c>
    </row>
    <row r="6" spans="2:2" x14ac:dyDescent="0.25">
      <c r="B6" s="27" t="s">
        <v>57</v>
      </c>
    </row>
    <row r="7" spans="2:2" x14ac:dyDescent="0.25">
      <c r="B7" s="26" t="s">
        <v>58</v>
      </c>
    </row>
    <row r="8" spans="2:2" ht="45" x14ac:dyDescent="0.25">
      <c r="B8" s="23" t="s">
        <v>59</v>
      </c>
    </row>
    <row r="9" spans="2:2" x14ac:dyDescent="0.25">
      <c r="B9" s="23" t="s">
        <v>60</v>
      </c>
    </row>
    <row r="10" spans="2:2" ht="51.6" customHeight="1" thickBot="1" x14ac:dyDescent="0.3">
      <c r="B10" s="24" t="s">
        <v>81</v>
      </c>
    </row>
  </sheetData>
  <sheetProtection algorithmName="SHA-512" hashValue="VxlPsqPpzfZfxRw3HKNYAndVe2p1dy6agShtM959M7ANwPeqyNLurvVzetou673zMM6Sf7IjHZuySXw9Ut47EQ==" saltValue="zpo0BnbGlgp0PFOBt402I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DC88-7F74-40F6-9761-D83D9EFD2479}">
  <sheetPr codeName="List10"/>
  <dimension ref="B2:O5"/>
  <sheetViews>
    <sheetView workbookViewId="0">
      <selection activeCell="B5" sqref="B5:O5"/>
    </sheetView>
  </sheetViews>
  <sheetFormatPr defaultRowHeight="15" x14ac:dyDescent="0.25"/>
  <sheetData>
    <row r="2" spans="2:15" ht="21" x14ac:dyDescent="0.35">
      <c r="B2" s="1" t="s">
        <v>62</v>
      </c>
    </row>
    <row r="4" spans="2:15" x14ac:dyDescent="0.25">
      <c r="B4" s="6" t="s">
        <v>63</v>
      </c>
    </row>
    <row r="5" spans="2:15" ht="32.450000000000003" customHeight="1" x14ac:dyDescent="0.25">
      <c r="B5" s="71" t="s">
        <v>178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</sheetData>
  <sheetProtection algorithmName="SHA-512" hashValue="xYifxMiYB+b+7P3tHTnXWyi9Km1LxEupM8HLDfL9v8k8ykwDEc6c5RyrOMk05VPP2GYkh/7PslneAgUsAB9gPQ==" saltValue="O6GKcXl3DNCzD2LGUIqGgA==" spinCount="100000" sheet="1" objects="1" scenarios="1"/>
  <mergeCells count="1">
    <mergeCell ref="B5:O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Rozpočet</vt:lpstr>
      <vt:lpstr>I - Obecné požadavky</vt:lpstr>
      <vt:lpstr>II - Senzory</vt:lpstr>
      <vt:lpstr>III - 5G router</vt:lpstr>
      <vt:lpstr>IV - Datové úložiště</vt:lpstr>
      <vt:lpstr>V - Prvek forenzní dektekce</vt:lpstr>
      <vt:lpstr>VI - Vybavení vozidla</vt:lpstr>
      <vt:lpstr>VII - Propojovací materiál</vt:lpstr>
      <vt:lpstr>VIII - SLA</vt:lpstr>
      <vt:lpstr>IX -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</dc:title>
  <dc:creator/>
  <cp:lastModifiedBy/>
  <dcterms:created xsi:type="dcterms:W3CDTF">2025-06-06T10:03:33Z</dcterms:created>
  <dcterms:modified xsi:type="dcterms:W3CDTF">2025-09-15T13:45:10Z</dcterms:modified>
  <cp:category>Zadávací dokumentace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2025-06-06T10:03:44Z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157f69d4-1cfb-4955-913d-11cd8e588a38</vt:lpwstr>
  </property>
  <property fmtid="{D5CDD505-2E9C-101B-9397-08002B2CF9AE}" pid="8" name="MSIP_Label_82a99ebc-0f39-4fac-abab-b8d6469272ed_ContentBits">
    <vt:lpwstr>0</vt:lpwstr>
  </property>
</Properties>
</file>