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7455" tabRatio="380" activeTab="0"/>
  </bookViews>
  <sheets>
    <sheet name="model B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<sst xmlns="http://schemas.openxmlformats.org/spreadsheetml/2006/main" count="41" uniqueCount="32">
  <si>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I. intenzitní třída údržby</t>
  </si>
  <si>
    <t>II. intenzitní třída údržby</t>
  </si>
  <si>
    <t>III. intenzitní třída údržby</t>
  </si>
  <si>
    <t>IV. intenzitní třída údržby</t>
  </si>
  <si>
    <t>(ha)</t>
  </si>
  <si>
    <t>sečí (rok)</t>
  </si>
  <si>
    <t>orientační 
VÝMĚRA</t>
  </si>
  <si>
    <t>7 - 9</t>
  </si>
  <si>
    <t>3 - 4</t>
  </si>
  <si>
    <t>5 - 7</t>
  </si>
  <si>
    <t>2 - 3</t>
  </si>
  <si>
    <t>pol.
č.</t>
  </si>
  <si>
    <t>Modelové 
množství</t>
  </si>
  <si>
    <t>Předpokládaný 
počet</t>
  </si>
  <si>
    <t>Měrná
 jednotka</t>
  </si>
  <si>
    <t xml:space="preserve">Jednotková 
cena 
</t>
  </si>
  <si>
    <t xml:space="preserve">cena dle modelového množství </t>
  </si>
  <si>
    <t>V ceně jednotlivých položek je zahrnuta i dodání materiálů a výrobků a služeb s potřebným ztratným, dopravou, manipulací, skladováním, přesuny hmot apod.</t>
  </si>
  <si>
    <t>Pozn.:</t>
  </si>
  <si>
    <t>m2</t>
  </si>
  <si>
    <t>Modelové množství slouží pro vyhodnocení veřejné zakázky, nejedná se o přesnou specifikaci výměr pro údržbu pro konkrétní rok, která bude stanovována podmínek smlouvy o dílo, tj. především dle potřeb města, rámcového harmonogramu pro daný rok, klimatických a agrotechnických podmínek.</t>
  </si>
  <si>
    <t>Práce jsou oceněny pro travnaté plochy bez ohledu na konfiguraci terénu.</t>
  </si>
  <si>
    <t>(Kč bez DPH)</t>
  </si>
  <si>
    <t>Cena dle modelového množství celkem bez DPH</t>
  </si>
  <si>
    <t>Chemické odplevelení trávníků postřikem, v koncentraci a způsobem dle předpisu výrobce postřiku
včetně likvidace a odvozu veškerých takto vzniklýdh odpadů</t>
  </si>
  <si>
    <t>Hnojení trávníku roztokem chemického hnojiva v koncentraci a způsobem dle předpisu výrobce hnojiva 
včetně likvidace a odvozu veškerých takto vzniklých odpadů</t>
  </si>
  <si>
    <t>Sečení ploch včetně přípravy travnaté plochy před sečením, shrabání, úklidu, naložení, odvozu a likvidace/využití/skládkování biomasy, oboustranného obsečení obrubníků, obsečení překážek v ploše, ... Za podmínek dle smlouvy, z toho:</t>
  </si>
  <si>
    <t xml:space="preserve">Mulčování travního porostu s ponecháním biomasy na  místě,  za podmínek dle smlouvy, z toho: </t>
  </si>
  <si>
    <t>Shrabání listí včetně separovaného sběru biologicky rozložitelného odpadu a ostatního odpadu včetně kamení apod., jejich naložení na  dopravní prostředek a odvoz a vyložení na místo určené objednatelem, za podmínek dle smlouvy</t>
  </si>
  <si>
    <t>část B</t>
  </si>
  <si>
    <t>Příloha č. 4B</t>
  </si>
  <si>
    <t>Ceník údržby zeleně sečení_část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</si>
</sst>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39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0" fillId="0" borderId="10" xfId="3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" fontId="0" fillId="32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9" fontId="0" fillId="0" borderId="10" xfId="38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39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8" fontId="0" fillId="33" borderId="10" xfId="39" applyNumberFormat="1" applyFont="1" applyFill="1" applyBorder="1" applyAlignment="1">
      <alignment horizontal="center"/>
    </xf>
    <xf numFmtId="8" fontId="0" fillId="32" borderId="10" xfId="39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0" fillId="32" borderId="10" xfId="39" applyNumberFormat="1" applyFont="1" applyFill="1" applyBorder="1" applyAlignment="1">
      <alignment horizontal="center"/>
    </xf>
    <xf numFmtId="8" fontId="0" fillId="0" borderId="10" xfId="39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.1484375" style="0" customWidth="1"/>
    <col min="2" max="2" width="5.28125" style="0" customWidth="1"/>
    <col min="3" max="3" width="49.421875" style="0" customWidth="1"/>
    <col min="4" max="4" width="11.421875" style="0" customWidth="1"/>
    <col min="5" max="5" width="16.28125" style="0" customWidth="1"/>
    <col min="6" max="6" width="11.140625" style="0" customWidth="1"/>
    <col min="7" max="7" width="16.8515625" style="0" customWidth="1"/>
    <col min="8" max="8" width="16.8515625" style="5" customWidth="1"/>
    <col min="9" max="9" width="21.140625" style="5" customWidth="1"/>
  </cols>
  <sheetData>
    <row r="1" ht="12.75">
      <c r="B1" s="15" t="s">
        <v>30</v>
      </c>
    </row>
    <row r="2" spans="2:9" ht="22.5" customHeight="1">
      <c r="B2" s="37" t="s">
        <v>31</v>
      </c>
      <c r="C2" s="37"/>
      <c r="D2" s="37"/>
      <c r="E2" s="37"/>
      <c r="F2" s="37"/>
      <c r="G2" s="37"/>
      <c r="H2" s="37"/>
      <c r="I2"/>
    </row>
    <row r="3" ht="12.75">
      <c r="C3" s="28"/>
    </row>
    <row r="4" ht="13.5" thickBot="1">
      <c r="B4" s="15"/>
    </row>
    <row r="5" spans="2:9" ht="38.25">
      <c r="B5" s="33" t="s">
        <v>11</v>
      </c>
      <c r="C5" s="35"/>
      <c r="D5" s="2" t="s">
        <v>6</v>
      </c>
      <c r="E5" s="2" t="s">
        <v>13</v>
      </c>
      <c r="F5" s="2" t="s">
        <v>14</v>
      </c>
      <c r="G5" s="2" t="s">
        <v>12</v>
      </c>
      <c r="H5" s="3" t="s">
        <v>15</v>
      </c>
      <c r="I5" s="3" t="s">
        <v>16</v>
      </c>
    </row>
    <row r="6" spans="2:9" ht="12.75">
      <c r="B6" s="34"/>
      <c r="C6" s="34"/>
      <c r="D6" s="6" t="s">
        <v>4</v>
      </c>
      <c r="E6" s="6" t="s">
        <v>5</v>
      </c>
      <c r="F6" s="29"/>
      <c r="G6" s="30" t="s">
        <v>29</v>
      </c>
      <c r="H6" s="7" t="s">
        <v>22</v>
      </c>
      <c r="I6" s="7" t="s">
        <v>22</v>
      </c>
    </row>
    <row r="7" spans="2:9" ht="63.75">
      <c r="B7" s="12"/>
      <c r="C7" s="16" t="s">
        <v>26</v>
      </c>
      <c r="D7" s="8"/>
      <c r="E7" s="8"/>
      <c r="F7" s="8"/>
      <c r="G7" s="8"/>
      <c r="H7" s="9"/>
      <c r="I7" s="14"/>
    </row>
    <row r="8" spans="2:9" ht="12.75">
      <c r="B8" s="18">
        <v>1</v>
      </c>
      <c r="C8" s="4" t="s">
        <v>0</v>
      </c>
      <c r="D8" s="31">
        <v>0</v>
      </c>
      <c r="E8" s="10" t="s">
        <v>7</v>
      </c>
      <c r="F8" s="19" t="s">
        <v>19</v>
      </c>
      <c r="G8" s="20">
        <f>8*D8*10000</f>
        <v>0</v>
      </c>
      <c r="H8" s="38"/>
      <c r="I8" s="14">
        <f>H8*G8</f>
        <v>0</v>
      </c>
    </row>
    <row r="9" spans="2:9" ht="12.75">
      <c r="B9" s="18">
        <v>2</v>
      </c>
      <c r="C9" s="4" t="s">
        <v>1</v>
      </c>
      <c r="D9" s="31">
        <v>4.2</v>
      </c>
      <c r="E9" s="10" t="s">
        <v>9</v>
      </c>
      <c r="F9" s="19" t="s">
        <v>19</v>
      </c>
      <c r="G9" s="20">
        <f>6*D9*10000</f>
        <v>252000.00000000003</v>
      </c>
      <c r="H9" s="24"/>
      <c r="I9" s="14">
        <f>H9*G9</f>
        <v>0</v>
      </c>
    </row>
    <row r="10" spans="2:9" ht="12.75">
      <c r="B10" s="18">
        <v>3</v>
      </c>
      <c r="C10" s="4" t="s">
        <v>2</v>
      </c>
      <c r="D10" s="31">
        <v>24.9</v>
      </c>
      <c r="E10" s="10" t="s">
        <v>8</v>
      </c>
      <c r="F10" s="19" t="s">
        <v>19</v>
      </c>
      <c r="G10" s="20">
        <f>3.1*D10*10000</f>
        <v>771900</v>
      </c>
      <c r="H10" s="24"/>
      <c r="I10" s="14">
        <f>H10*G10</f>
        <v>0</v>
      </c>
    </row>
    <row r="11" spans="2:9" ht="12.75">
      <c r="B11" s="18">
        <v>4</v>
      </c>
      <c r="C11" s="4" t="s">
        <v>3</v>
      </c>
      <c r="D11" s="31">
        <v>17.6</v>
      </c>
      <c r="E11" s="10" t="s">
        <v>10</v>
      </c>
      <c r="F11" s="19" t="s">
        <v>19</v>
      </c>
      <c r="G11" s="20">
        <f>2*D11*10000</f>
        <v>352000</v>
      </c>
      <c r="H11" s="24"/>
      <c r="I11" s="14">
        <f>H11*G11</f>
        <v>0</v>
      </c>
    </row>
    <row r="12" spans="2:9" ht="26.25" customHeight="1">
      <c r="B12" s="18"/>
      <c r="C12" s="16" t="s">
        <v>27</v>
      </c>
      <c r="D12" s="8"/>
      <c r="E12" s="8"/>
      <c r="F12" s="8"/>
      <c r="G12" s="20"/>
      <c r="H12" s="25"/>
      <c r="I12" s="14"/>
    </row>
    <row r="13" spans="2:9" ht="12.75">
      <c r="B13" s="18">
        <v>5</v>
      </c>
      <c r="C13" s="4" t="s">
        <v>3</v>
      </c>
      <c r="D13" s="1"/>
      <c r="E13" s="10"/>
      <c r="F13" s="19" t="s">
        <v>19</v>
      </c>
      <c r="G13" s="20">
        <f>D11*10000/10</f>
        <v>17600</v>
      </c>
      <c r="H13" s="24"/>
      <c r="I13" s="14">
        <f>H13*G13</f>
        <v>0</v>
      </c>
    </row>
    <row r="14" spans="2:9" ht="66.75" customHeight="1">
      <c r="B14" s="18">
        <v>6</v>
      </c>
      <c r="C14" s="16" t="s">
        <v>28</v>
      </c>
      <c r="D14" s="11"/>
      <c r="E14" s="11"/>
      <c r="F14" s="19" t="s">
        <v>19</v>
      </c>
      <c r="G14" s="23">
        <f>(D8+D9+D10)*10000</f>
        <v>291000</v>
      </c>
      <c r="H14" s="26"/>
      <c r="I14" s="14">
        <f>H14*G14</f>
        <v>0</v>
      </c>
    </row>
    <row r="15" spans="2:9" ht="56.25" customHeight="1">
      <c r="B15" s="18">
        <v>7</v>
      </c>
      <c r="C15" s="17" t="s">
        <v>24</v>
      </c>
      <c r="D15" s="11"/>
      <c r="E15" s="11"/>
      <c r="F15" s="19" t="s">
        <v>19</v>
      </c>
      <c r="G15" s="20">
        <f>50000/2</f>
        <v>25000</v>
      </c>
      <c r="H15" s="26"/>
      <c r="I15" s="14">
        <f>H15*G15</f>
        <v>0</v>
      </c>
    </row>
    <row r="16" spans="2:9" ht="56.25" customHeight="1">
      <c r="B16" s="18">
        <v>8</v>
      </c>
      <c r="C16" s="17" t="s">
        <v>25</v>
      </c>
      <c r="D16" s="11"/>
      <c r="E16" s="11"/>
      <c r="F16" s="19" t="s">
        <v>19</v>
      </c>
      <c r="G16" s="20">
        <f>50000/2</f>
        <v>25000</v>
      </c>
      <c r="H16" s="26"/>
      <c r="I16" s="14">
        <f>H16*G16</f>
        <v>0</v>
      </c>
    </row>
    <row r="17" spans="2:9" ht="12.75" customHeight="1">
      <c r="B17" s="18"/>
      <c r="C17" s="17"/>
      <c r="D17" s="31">
        <f>SUM(D8:D11)</f>
        <v>46.7</v>
      </c>
      <c r="E17" s="11"/>
      <c r="F17" s="19"/>
      <c r="G17" s="20"/>
      <c r="H17" s="32"/>
      <c r="I17" s="14"/>
    </row>
    <row r="18" spans="2:9" ht="18" customHeight="1">
      <c r="B18" s="18"/>
      <c r="C18" s="13" t="s">
        <v>23</v>
      </c>
      <c r="D18" s="11"/>
      <c r="E18" s="11"/>
      <c r="F18" s="19"/>
      <c r="G18" s="20"/>
      <c r="H18" s="27"/>
      <c r="I18" s="22">
        <f>SUM(I7:I17)</f>
        <v>0</v>
      </c>
    </row>
    <row r="19" ht="12.75">
      <c r="H19" s="15"/>
    </row>
    <row r="20" spans="2:8" ht="12.75">
      <c r="B20" s="21" t="s">
        <v>18</v>
      </c>
      <c r="H20" s="15"/>
    </row>
    <row r="21" spans="2:9" ht="12.75">
      <c r="B21" s="36" t="s">
        <v>17</v>
      </c>
      <c r="C21" s="36"/>
      <c r="D21" s="36"/>
      <c r="E21" s="36"/>
      <c r="F21" s="36"/>
      <c r="G21" s="36"/>
      <c r="H21" s="36"/>
      <c r="I21" s="36"/>
    </row>
    <row r="22" spans="2:9" ht="12.75">
      <c r="B22" s="36" t="s">
        <v>21</v>
      </c>
      <c r="C22" s="36"/>
      <c r="D22" s="36"/>
      <c r="E22" s="36"/>
      <c r="F22" s="36"/>
      <c r="G22" s="36"/>
      <c r="H22" s="36"/>
      <c r="I22" s="36"/>
    </row>
    <row r="23" spans="2:9" ht="24.75" customHeight="1">
      <c r="B23" s="36" t="s">
        <v>20</v>
      </c>
      <c r="C23" s="36"/>
      <c r="D23" s="36"/>
      <c r="E23" s="36"/>
      <c r="F23" s="36"/>
      <c r="G23" s="36"/>
      <c r="H23" s="36"/>
      <c r="I23" s="36"/>
    </row>
  </sheetData>
  <sheetProtection/>
  <mergeCells count="6">
    <mergeCell ref="B5:B6"/>
    <mergeCell ref="C5:C6"/>
    <mergeCell ref="B21:I21"/>
    <mergeCell ref="B22:I22"/>
    <mergeCell ref="B23:I23"/>
    <mergeCell ref="B2:H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Žďár nad Sázavou</dc:creator>
  <cp:keywords/>
  <dc:description/>
  <cp:lastModifiedBy>karel.stoszek</cp:lastModifiedBy>
  <cp:lastPrinted>2018-06-22T11:28:55Z</cp:lastPrinted>
  <dcterms:created xsi:type="dcterms:W3CDTF">2016-02-24T10:59:07Z</dcterms:created>
  <dcterms:modified xsi:type="dcterms:W3CDTF">2018-07-23T08:26:08Z</dcterms:modified>
  <cp:category/>
  <cp:version/>
  <cp:contentType/>
  <cp:contentStatus/>
</cp:coreProperties>
</file>