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workbookProtection lockStructure="1"/>
  <bookViews>
    <workbookView xWindow="0" yWindow="0" windowWidth="15480" windowHeight="8190" activeTab="0"/>
  </bookViews>
  <sheets>
    <sheet name="silnoproud" sheetId="1" r:id="rId1"/>
  </sheets>
  <definedNames>
    <definedName name="body_rozpocty">#REF!</definedName>
    <definedName name="_xlnm.Print_Area" localSheetId="0">'silnoproud'!$A$2:$H$94</definedName>
    <definedName name="sum_rozpocty">#REF!</definedName>
    <definedName name="sumrozpocty">#REF!</definedName>
    <definedName name="topstdpage">#REF!</definedName>
  </definedNames>
  <calcPr calcId="125725"/>
</workbook>
</file>

<file path=xl/sharedStrings.xml><?xml version="1.0" encoding="utf-8"?>
<sst xmlns="http://schemas.openxmlformats.org/spreadsheetml/2006/main" count="204" uniqueCount="130">
  <si>
    <t xml:space="preserve"> </t>
  </si>
  <si>
    <t>ZHOTOVITEL JE POVINEN NABÍDNOUT VEŠKERÝ MATERIÁL A VÝKONY POTŘEBNÉ K REALIZACI, I ZDE NEBO VE VÝKRESOVÉ DOKUMENTACI NEUVEDENÉ!!!</t>
  </si>
  <si>
    <t>Rekapitulace rozpočtu</t>
  </si>
  <si>
    <t>ELEKTROINSTALACE</t>
  </si>
  <si>
    <t>Materiál</t>
  </si>
  <si>
    <t>Montážní práce</t>
  </si>
  <si>
    <t>Revize</t>
  </si>
  <si>
    <t>HZS</t>
  </si>
  <si>
    <t>Mimostaveništní doprava ze základu:</t>
  </si>
  <si>
    <t>Podružný materiál – ze základu:</t>
  </si>
  <si>
    <t>PPV – ze základu:</t>
  </si>
  <si>
    <t>Zařízení staveniště</t>
  </si>
  <si>
    <t>Celkem bez DPH</t>
  </si>
  <si>
    <t>Daň z přidané hodnoty</t>
  </si>
  <si>
    <t>Vyšší sazba DPH</t>
  </si>
  <si>
    <t>DPH celkem</t>
  </si>
  <si>
    <t>Celkem s DPH</t>
  </si>
  <si>
    <t>Rozpočet</t>
  </si>
  <si>
    <t>1.</t>
  </si>
  <si>
    <t>Č. pol.</t>
  </si>
  <si>
    <t>Popis položky</t>
  </si>
  <si>
    <t>Počet</t>
  </si>
  <si>
    <t>MJ</t>
  </si>
  <si>
    <t>Jedn. cena materiál</t>
  </si>
  <si>
    <t>Celkem materiál</t>
  </si>
  <si>
    <t>Jedn. cena montáž</t>
  </si>
  <si>
    <t>Celkem montáž</t>
  </si>
  <si>
    <t>ks</t>
  </si>
  <si>
    <t>Celkem</t>
  </si>
  <si>
    <t>2.</t>
  </si>
  <si>
    <t>3.</t>
  </si>
  <si>
    <t>3.1</t>
  </si>
  <si>
    <t>3.3</t>
  </si>
  <si>
    <t>m</t>
  </si>
  <si>
    <t xml:space="preserve">m </t>
  </si>
  <si>
    <t>Vodič CY 25  z/žl, včetně montáže</t>
  </si>
  <si>
    <t>svorka Bernard + nerez. pásek, včetně montáže</t>
  </si>
  <si>
    <t>Pásek FeZn 30x4, včetně montáže</t>
  </si>
  <si>
    <t>Svorka zkušební SZ, včetně montáže</t>
  </si>
  <si>
    <t>Svorka křížová SK, včetně montáže</t>
  </si>
  <si>
    <t>Svorka pásek/drát SR3a, včetně montáže</t>
  </si>
  <si>
    <t>Svorka pásek/pásek SR2b, včetně montáže</t>
  </si>
  <si>
    <t>sada</t>
  </si>
  <si>
    <t>4.</t>
  </si>
  <si>
    <t>4.1</t>
  </si>
  <si>
    <t>Práce nespecifikované ceníkem</t>
  </si>
  <si>
    <t>4.2</t>
  </si>
  <si>
    <t>Nepředvídatelné práce</t>
  </si>
  <si>
    <t>4.3</t>
  </si>
  <si>
    <t>5.</t>
  </si>
  <si>
    <t>5.1</t>
  </si>
  <si>
    <t>Revizní práce, měření</t>
  </si>
  <si>
    <t>Spolupráce s revizním technikem</t>
  </si>
  <si>
    <t>Zemní práce, zednické přípomoce, ostatní</t>
  </si>
  <si>
    <t>kpl</t>
  </si>
  <si>
    <t>3.2</t>
  </si>
  <si>
    <t>Vodič FeZn D 10 mm s PVC izolací z/ž, včetně montáže</t>
  </si>
  <si>
    <t>Označovací štítky s druhem zemniče, včetně montáže</t>
  </si>
  <si>
    <t>Dokumentace skutečného provedení</t>
  </si>
  <si>
    <t>*</t>
  </si>
  <si>
    <t xml:space="preserve">Svorka SS, SU včetně montáže </t>
  </si>
  <si>
    <t>Označovací štítky s číslem vývodu uzemnění , včetně montáže</t>
  </si>
  <si>
    <t xml:space="preserve">SO :           </t>
  </si>
  <si>
    <t>Město Žďár nad Sázavou Žižkova 227/1, 591 01  Žďár nad Sázavou</t>
  </si>
  <si>
    <t>ZODP. PROJEKTANT:</t>
  </si>
  <si>
    <t>Ing. Dušan Slaný</t>
  </si>
  <si>
    <t>Dokumentace pro provádění stavby</t>
  </si>
  <si>
    <t>Svorka připojovací SP -včetně montáže</t>
  </si>
  <si>
    <t>Podpěra vedení na ploché střechy plastová s betonem, nebo štěrkem</t>
  </si>
  <si>
    <t>Dodávky - NEOBSAZENO</t>
  </si>
  <si>
    <t>Podpěra vedení na prosklenou fasádu, např. PV32, nebo nalepovací - PROJEDNAT S ARCHITEKTEM NA STAVBĚ</t>
  </si>
  <si>
    <t>Ochranný úhelník 1,7m vč.držáků</t>
  </si>
  <si>
    <t>Ochranná trubka 1,7m vč.držáků</t>
  </si>
  <si>
    <t>Pomocný montážní materiál pro hromosvod výše neuvedený</t>
  </si>
  <si>
    <t>Demontáže stávajícího hromosvodu, odvoz a  ekologická likvidace</t>
  </si>
  <si>
    <t>Zemní práce</t>
  </si>
  <si>
    <t>HZS, vč.demontáží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</si>
  <si>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</si>
  <si>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</si>
  <si>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</si>
  <si>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</si>
  <si>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</si>
  <si>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</si>
  <si>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</si>
  <si>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</si>
  <si>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</si>
  <si>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</si>
  <si>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</si>
  <si>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</si>
  <si>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</si>
  <si>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</si>
  <si>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</si>
  <si>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</si>
  <si>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</si>
  <si>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</si>
  <si>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</si>
  <si>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</si>
  <si>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</si>
  <si>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</si>
  <si>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</si>
  <si>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</si>
  <si>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</si>
  <si>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Jímací tyč AlMgSi 1,5m, vč. svorky,+ beton.podstavce (ke komínkům ZTI a VZT)</t>
  </si>
  <si>
    <t>Svorka na trubky ST - včetně montáže</t>
  </si>
  <si>
    <t>Zemnící tyč 2m, vč. svorky</t>
  </si>
  <si>
    <t>Podpěra vedení PV01 plast</t>
  </si>
  <si>
    <t>Spolupráce s EON (kabely do chrániček)</t>
  </si>
  <si>
    <t>h</t>
  </si>
  <si>
    <t>Výkop 80x30 pro zem.soustavu, mimo výkopu pro hydroizolaci, zához a provizorní úprava terénu</t>
  </si>
  <si>
    <t>4.4</t>
  </si>
  <si>
    <t xml:space="preserve">Trubka dělená Kopohalf 06110 </t>
  </si>
  <si>
    <t>STAVBA:</t>
  </si>
  <si>
    <t>ÚČEL:</t>
  </si>
  <si>
    <t>INVESTOR:</t>
  </si>
  <si>
    <t>DATUM:</t>
  </si>
  <si>
    <t>2.26</t>
  </si>
  <si>
    <t>Duben 2014</t>
  </si>
  <si>
    <t>DIVADLO ŽĎÁR NAD SÁZAVOU</t>
  </si>
  <si>
    <t>Obalení a izolace spojů v zemi</t>
  </si>
  <si>
    <t>01 – ČÁST D.1.4.1 ELEKTROINSTALACE - HROMOSVOD</t>
  </si>
  <si>
    <t>D.1.4.1.03</t>
  </si>
  <si>
    <t>Vodič Fezn D8, nebo AlMgSi D8mm, včetně montáže</t>
  </si>
  <si>
    <t>Vodič Fezn D10 včetně montáže</t>
  </si>
  <si>
    <t>Trubka plastová bezhalogenová -40 až 120 st.C, Kopos APAFS28 včetně montáže</t>
  </si>
  <si>
    <t>Materiál pro ochranu kabelů EON pod zpevněnou plochou a pod RIS, bez výkopů (množství korigovat podle skutečnosti)</t>
  </si>
  <si>
    <t>Izolační tyč IZT-J 750 pro jímací tyč, (l=690mm),</t>
  </si>
  <si>
    <t>Krabice pro zkušební svorku s nerez.dvířky cca 140x200 (230x290)mm</t>
  </si>
  <si>
    <t>2.27</t>
  </si>
  <si>
    <t>2.28</t>
  </si>
  <si>
    <t xml:space="preserve">VÝKAZ VÝMĚR </t>
  </si>
</sst>
</file>

<file path=xl/styles.xml><?xml version="1.0" encoding="utf-8"?>
<styleSheet xmlns="http://schemas.openxmlformats.org/spreadsheetml/2006/main">
  <numFmts count="2">
    <numFmt numFmtId="164" formatCode="#,##0.00&quot; Kč&quot;"/>
    <numFmt numFmtId="165" formatCode="#,##0.00\ [$Kč-405];[Red]\-#,##0.00\ [$Kč-405]"/>
  </numFmts>
  <fonts count="12">
    <font>
      <sz val="10"/>
      <name val="Arial CE"/>
      <family val="2"/>
    </font>
    <font>
      <sz val="10"/>
      <name val="Arial"/>
      <family val="2"/>
    </font>
    <font>
      <b/>
      <i/>
      <sz val="14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9"/>
      <name val="Arial"/>
      <family val="2"/>
    </font>
    <font>
      <sz val="10"/>
      <color rgb="FFFF000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/>
      <bottom style="medium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hair">
        <color indexed="8"/>
      </left>
      <right style="medium">
        <color indexed="8"/>
      </right>
      <top/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hair">
        <color indexed="8"/>
      </right>
      <top/>
      <bottom style="medium">
        <color indexed="8"/>
      </bottom>
    </border>
    <border>
      <left style="hair">
        <color indexed="8"/>
      </left>
      <right style="medium">
        <color indexed="8"/>
      </right>
      <top/>
      <bottom style="medium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9">
    <xf numFmtId="0" fontId="0" fillId="0" borderId="0" xfId="0"/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NumberFormat="1" applyAlignment="1">
      <alignment vertical="center"/>
    </xf>
    <xf numFmtId="10" fontId="0" fillId="0" borderId="0" xfId="0" applyNumberFormat="1" applyAlignment="1">
      <alignment vertical="center"/>
    </xf>
    <xf numFmtId="49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49" fontId="0" fillId="0" borderId="4" xfId="0" applyNumberForma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8" fillId="0" borderId="0" xfId="0" applyNumberFormat="1" applyFont="1" applyBorder="1" applyAlignment="1">
      <alignment horizontal="right" vertical="center"/>
    </xf>
    <xf numFmtId="49" fontId="0" fillId="2" borderId="5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6" xfId="0" applyFill="1" applyBorder="1" applyAlignment="1">
      <alignment horizontal="right" vertical="center"/>
    </xf>
    <xf numFmtId="0" fontId="0" fillId="2" borderId="7" xfId="0" applyFill="1" applyBorder="1" applyAlignment="1">
      <alignment horizontal="right" vertical="center"/>
    </xf>
    <xf numFmtId="49" fontId="6" fillId="3" borderId="8" xfId="0" applyNumberFormat="1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9" xfId="0" applyFill="1" applyBorder="1" applyAlignment="1">
      <alignment horizontal="right" vertical="center"/>
    </xf>
    <xf numFmtId="0" fontId="0" fillId="3" borderId="10" xfId="0" applyFill="1" applyBorder="1" applyAlignment="1">
      <alignment horizontal="right" vertical="center"/>
    </xf>
    <xf numFmtId="49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right" vertical="center"/>
    </xf>
    <xf numFmtId="164" fontId="9" fillId="0" borderId="16" xfId="0" applyNumberFormat="1" applyFont="1" applyBorder="1" applyAlignment="1">
      <alignment horizontal="right" vertical="center"/>
    </xf>
    <xf numFmtId="49" fontId="0" fillId="0" borderId="11" xfId="0" applyNumberForma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164" fontId="5" fillId="3" borderId="12" xfId="0" applyNumberFormat="1" applyFont="1" applyFill="1" applyBorder="1" applyAlignment="1">
      <alignment horizontal="right" vertical="center"/>
    </xf>
    <xf numFmtId="0" fontId="0" fillId="0" borderId="12" xfId="0" applyBorder="1" applyAlignment="1">
      <alignment vertical="center"/>
    </xf>
    <xf numFmtId="164" fontId="5" fillId="3" borderId="13" xfId="0" applyNumberFormat="1" applyFont="1" applyFill="1" applyBorder="1" applyAlignment="1">
      <alignment horizontal="right" vertical="center"/>
    </xf>
    <xf numFmtId="49" fontId="0" fillId="0" borderId="17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vertical="center"/>
    </xf>
    <xf numFmtId="49" fontId="6" fillId="3" borderId="20" xfId="0" applyNumberFormat="1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1" xfId="0" applyFill="1" applyBorder="1" applyAlignment="1">
      <alignment horizontal="right" vertical="center"/>
    </xf>
    <xf numFmtId="0" fontId="0" fillId="3" borderId="22" xfId="0" applyFill="1" applyBorder="1" applyAlignment="1">
      <alignment horizontal="right" vertical="center"/>
    </xf>
    <xf numFmtId="165" fontId="9" fillId="0" borderId="15" xfId="0" applyNumberFormat="1" applyFont="1" applyBorder="1" applyAlignment="1">
      <alignment horizontal="right" vertical="center"/>
    </xf>
    <xf numFmtId="0" fontId="9" fillId="0" borderId="15" xfId="0" applyFont="1" applyBorder="1" applyAlignment="1" applyProtection="1">
      <alignment vertical="center" wrapText="1"/>
      <protection locked="0"/>
    </xf>
    <xf numFmtId="0" fontId="2" fillId="4" borderId="0" xfId="0" applyFont="1" applyFill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64" fontId="0" fillId="0" borderId="0" xfId="0" applyNumberFormat="1" applyBorder="1" applyAlignment="1">
      <alignment horizontal="right" vertical="center"/>
    </xf>
    <xf numFmtId="165" fontId="0" fillId="0" borderId="0" xfId="0" applyNumberFormat="1" applyBorder="1" applyAlignment="1">
      <alignment horizontal="left" vertical="center"/>
    </xf>
    <xf numFmtId="164" fontId="8" fillId="0" borderId="2" xfId="0" applyNumberFormat="1" applyFon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10" fontId="0" fillId="0" borderId="24" xfId="0" applyNumberFormat="1" applyBorder="1" applyAlignment="1">
      <alignment horizontal="center" vertical="center"/>
    </xf>
    <xf numFmtId="164" fontId="0" fillId="0" borderId="24" xfId="0" applyNumberFormat="1" applyBorder="1" applyAlignment="1">
      <alignment horizontal="center" vertical="center"/>
    </xf>
    <xf numFmtId="164" fontId="0" fillId="0" borderId="24" xfId="0" applyNumberFormat="1" applyFont="1" applyBorder="1" applyAlignment="1">
      <alignment horizontal="right" vertical="center"/>
    </xf>
    <xf numFmtId="164" fontId="8" fillId="0" borderId="24" xfId="0" applyNumberFormat="1" applyFont="1" applyBorder="1" applyAlignment="1">
      <alignment horizontal="right" vertical="center"/>
    </xf>
    <xf numFmtId="0" fontId="11" fillId="0" borderId="0" xfId="0" applyFont="1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49" fontId="3" fillId="0" borderId="0" xfId="0" applyNumberFormat="1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8" fillId="0" borderId="4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6" fillId="2" borderId="6" xfId="0" applyFont="1" applyFill="1" applyBorder="1" applyAlignment="1" applyProtection="1">
      <alignment vertical="center" wrapText="1"/>
      <protection locked="0"/>
    </xf>
    <xf numFmtId="0" fontId="6" fillId="3" borderId="9" xfId="0" applyFont="1" applyFill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6" fillId="3" borderId="21" xfId="0" applyFont="1" applyFill="1" applyBorder="1" applyAlignment="1" applyProtection="1">
      <alignment vertical="center" wrapText="1"/>
      <protection locked="0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" fillId="4" borderId="0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10" fontId="0" fillId="0" borderId="12" xfId="0" applyNumberFormat="1" applyFont="1" applyBorder="1" applyAlignment="1">
      <alignment vertical="center"/>
    </xf>
    <xf numFmtId="4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 applyProtection="1">
      <alignment vertical="center" wrapText="1"/>
      <protection locked="0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right" vertical="center"/>
    </xf>
    <xf numFmtId="0" fontId="0" fillId="3" borderId="22" xfId="0" applyFont="1" applyFill="1" applyBorder="1" applyAlignment="1">
      <alignment horizontal="right" vertical="center"/>
    </xf>
    <xf numFmtId="49" fontId="9" fillId="0" borderId="25" xfId="0" applyNumberFormat="1" applyFont="1" applyBorder="1" applyAlignment="1">
      <alignment horizontal="center" vertical="center"/>
    </xf>
    <xf numFmtId="0" fontId="9" fillId="0" borderId="26" xfId="0" applyFont="1" applyBorder="1" applyAlignment="1" applyProtection="1">
      <alignment vertical="center" wrapText="1"/>
      <protection locked="0"/>
    </xf>
    <xf numFmtId="0" fontId="9" fillId="0" borderId="26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right" vertical="center"/>
    </xf>
    <xf numFmtId="164" fontId="9" fillId="0" borderId="27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49" fontId="0" fillId="0" borderId="28" xfId="0" applyNumberFormat="1" applyFont="1" applyBorder="1" applyAlignment="1">
      <alignment horizontal="center" vertical="center"/>
    </xf>
    <xf numFmtId="0" fontId="8" fillId="0" borderId="29" xfId="0" applyFont="1" applyBorder="1" applyAlignment="1" applyProtection="1">
      <alignment vertical="center" wrapText="1"/>
      <protection locked="0"/>
    </xf>
    <xf numFmtId="0" fontId="7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right" vertical="center"/>
    </xf>
    <xf numFmtId="164" fontId="5" fillId="3" borderId="29" xfId="0" applyNumberFormat="1" applyFont="1" applyFill="1" applyBorder="1" applyAlignment="1">
      <alignment horizontal="right" vertical="center"/>
    </xf>
    <xf numFmtId="0" fontId="0" fillId="0" borderId="29" xfId="0" applyFont="1" applyBorder="1" applyAlignment="1">
      <alignment vertical="center"/>
    </xf>
    <xf numFmtId="164" fontId="5" fillId="3" borderId="30" xfId="0" applyNumberFormat="1" applyFont="1" applyFill="1" applyBorder="1" applyAlignment="1">
      <alignment horizontal="right" vertical="center"/>
    </xf>
    <xf numFmtId="165" fontId="9" fillId="0" borderId="26" xfId="0" applyNumberFormat="1" applyFont="1" applyBorder="1" applyAlignment="1">
      <alignment horizontal="right" vertical="center"/>
    </xf>
    <xf numFmtId="49" fontId="9" fillId="0" borderId="26" xfId="0" applyNumberFormat="1" applyFont="1" applyBorder="1" applyAlignment="1" applyProtection="1">
      <alignment horizontal="center" vertical="center" wrapText="1"/>
      <protection locked="0"/>
    </xf>
    <xf numFmtId="0" fontId="9" fillId="0" borderId="26" xfId="0" applyFont="1" applyFill="1" applyBorder="1" applyAlignment="1">
      <alignment horizontal="center" vertical="center"/>
    </xf>
    <xf numFmtId="164" fontId="9" fillId="0" borderId="15" xfId="0" applyNumberFormat="1" applyFont="1" applyFill="1" applyBorder="1" applyAlignment="1">
      <alignment horizontal="right" vertical="center"/>
    </xf>
    <xf numFmtId="164" fontId="9" fillId="0" borderId="26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center" vertical="center" wrapText="1"/>
    </xf>
    <xf numFmtId="0" fontId="10" fillId="0" borderId="0" xfId="0" applyFo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0" xfId="0" applyFont="1"/>
    <xf numFmtId="0" fontId="2" fillId="4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5" fillId="0" borderId="0" xfId="0" applyFont="1" applyAlignment="1" applyProtection="1">
      <alignment vertical="center"/>
      <protection locked="0"/>
    </xf>
    <xf numFmtId="49" fontId="5" fillId="0" borderId="0" xfId="0" applyNumberFormat="1" applyFont="1"/>
    <xf numFmtId="0" fontId="4" fillId="0" borderId="18" xfId="0" applyFont="1" applyFill="1" applyBorder="1" applyAlignment="1" applyProtection="1">
      <alignment vertical="center" wrapText="1"/>
      <protection locked="0"/>
    </xf>
    <xf numFmtId="49" fontId="5" fillId="0" borderId="15" xfId="0" applyNumberFormat="1" applyFont="1" applyBorder="1" applyAlignment="1" applyProtection="1">
      <alignment vertical="center" wrapText="1"/>
      <protection locked="0"/>
    </xf>
    <xf numFmtId="0" fontId="5" fillId="0" borderId="15" xfId="0" applyFont="1" applyBorder="1" applyAlignment="1" applyProtection="1">
      <alignment vertical="center" wrapText="1"/>
      <protection locked="0"/>
    </xf>
    <xf numFmtId="0" fontId="9" fillId="0" borderId="15" xfId="0" applyFont="1" applyFill="1" applyBorder="1" applyAlignment="1" applyProtection="1">
      <alignment vertical="center" wrapText="1"/>
      <protection locked="0"/>
    </xf>
    <xf numFmtId="165" fontId="9" fillId="0" borderId="15" xfId="0" applyNumberFormat="1" applyFont="1" applyFill="1" applyBorder="1" applyAlignment="1">
      <alignment horizontal="right" vertical="center"/>
    </xf>
    <xf numFmtId="164" fontId="9" fillId="0" borderId="31" xfId="0" applyNumberFormat="1" applyFont="1" applyFill="1" applyBorder="1" applyAlignment="1">
      <alignment horizontal="righ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6"/>
  <sheetViews>
    <sheetView tabSelected="1" zoomScale="80" zoomScaleNormal="80" workbookViewId="0" topLeftCell="A36">
      <selection activeCell="G33" sqref="G33"/>
    </sheetView>
  </sheetViews>
  <sheetFormatPr defaultColWidth="9.00390625" defaultRowHeight="12.75"/>
  <cols>
    <col min="1" max="1" width="9.875" style="1" customWidth="1"/>
    <col min="2" max="2" width="61.00390625" style="72" customWidth="1"/>
    <col min="3" max="3" width="14.25390625" style="3" customWidth="1"/>
    <col min="4" max="4" width="4.375" style="3" customWidth="1"/>
    <col min="5" max="5" width="15.875" style="4" customWidth="1"/>
    <col min="6" max="6" width="16.375" style="4" customWidth="1"/>
    <col min="7" max="7" width="19.375" style="2" customWidth="1"/>
    <col min="8" max="8" width="14.625" style="2" customWidth="1"/>
    <col min="9" max="9" width="12.00390625" style="2" bestFit="1" customWidth="1"/>
    <col min="10" max="10" width="12.125" style="2" customWidth="1"/>
    <col min="11" max="16384" width="9.125" style="2" customWidth="1"/>
  </cols>
  <sheetData>
    <row r="1" spans="1:2" ht="12.75">
      <c r="A1" s="1" t="s">
        <v>0</v>
      </c>
      <c r="B1" s="72" t="s">
        <v>0</v>
      </c>
    </row>
    <row r="2" spans="1:8" ht="18.75">
      <c r="A2" s="97" t="s">
        <v>0</v>
      </c>
      <c r="B2" s="138"/>
      <c r="C2" s="61" t="s">
        <v>120</v>
      </c>
      <c r="D2" s="61"/>
      <c r="E2" s="61"/>
      <c r="F2" s="61"/>
      <c r="G2" s="61"/>
      <c r="H2" s="61"/>
    </row>
    <row r="3" spans="1:8" ht="18.75">
      <c r="A3" s="97" t="s">
        <v>0</v>
      </c>
      <c r="B3" s="138"/>
      <c r="C3" s="61" t="s">
        <v>129</v>
      </c>
      <c r="D3" s="61"/>
      <c r="E3" s="61"/>
      <c r="F3" s="61"/>
      <c r="G3" s="61"/>
      <c r="H3" s="61"/>
    </row>
    <row r="4" spans="1:8" s="136" customFormat="1" ht="18.75">
      <c r="A4" s="134" t="s">
        <v>0</v>
      </c>
      <c r="B4" s="139"/>
      <c r="C4" s="135" t="s">
        <v>0</v>
      </c>
      <c r="D4" s="135"/>
      <c r="E4" s="135"/>
      <c r="F4" s="135"/>
      <c r="G4" s="135"/>
      <c r="H4" s="135"/>
    </row>
    <row r="5" spans="2:4" ht="12.75">
      <c r="B5" s="140" t="s">
        <v>111</v>
      </c>
      <c r="C5" s="133" t="s">
        <v>117</v>
      </c>
      <c r="D5" s="4"/>
    </row>
    <row r="6" spans="2:4" ht="12.75">
      <c r="B6" s="140" t="s">
        <v>62</v>
      </c>
      <c r="C6" s="133" t="s">
        <v>119</v>
      </c>
      <c r="D6" s="4"/>
    </row>
    <row r="7" spans="2:4" ht="12.75">
      <c r="B7" s="140" t="s">
        <v>112</v>
      </c>
      <c r="C7" s="133" t="s">
        <v>66</v>
      </c>
      <c r="D7" s="4"/>
    </row>
    <row r="8" spans="2:4" ht="12.75">
      <c r="B8" s="140" t="s">
        <v>113</v>
      </c>
      <c r="C8" s="133" t="s">
        <v>63</v>
      </c>
      <c r="D8" s="4"/>
    </row>
    <row r="9" spans="2:4" ht="12.75">
      <c r="B9" s="140" t="s">
        <v>64</v>
      </c>
      <c r="C9" s="137" t="s">
        <v>65</v>
      </c>
      <c r="D9"/>
    </row>
    <row r="10" spans="2:4" ht="12.75">
      <c r="B10" s="140" t="s">
        <v>114</v>
      </c>
      <c r="C10" s="142" t="s">
        <v>116</v>
      </c>
      <c r="D10"/>
    </row>
    <row r="11" spans="2:3" ht="12.75">
      <c r="B11" s="73"/>
      <c r="C11" s="5"/>
    </row>
    <row r="12" spans="2:6" ht="12.75">
      <c r="B12" s="141" t="s">
        <v>1</v>
      </c>
      <c r="C12" s="2"/>
      <c r="D12" s="2"/>
      <c r="E12" s="2"/>
      <c r="F12" s="2"/>
    </row>
    <row r="13" spans="1:2" ht="12.75">
      <c r="A13" s="6"/>
      <c r="B13" s="74"/>
    </row>
    <row r="14" spans="1:8" ht="15.75">
      <c r="A14" s="7"/>
      <c r="B14" s="75" t="s">
        <v>2</v>
      </c>
      <c r="C14" s="8"/>
      <c r="D14" s="8"/>
      <c r="E14" s="9"/>
      <c r="F14" s="9"/>
      <c r="G14" s="9"/>
      <c r="H14" s="9"/>
    </row>
    <row r="15" spans="1:8" ht="15">
      <c r="A15" s="10"/>
      <c r="B15" s="76" t="s">
        <v>3</v>
      </c>
      <c r="C15" s="11"/>
      <c r="D15" s="11"/>
      <c r="E15" s="12"/>
      <c r="F15" s="12"/>
      <c r="G15" s="62"/>
      <c r="H15" s="62"/>
    </row>
    <row r="16" spans="2:8" ht="12.75">
      <c r="B16" s="72" t="s">
        <v>69</v>
      </c>
      <c r="G16" s="63">
        <f>F38</f>
        <v>0</v>
      </c>
      <c r="H16" s="63"/>
    </row>
    <row r="17" spans="2:11" ht="12.75">
      <c r="B17" s="72" t="s">
        <v>4</v>
      </c>
      <c r="G17" s="63">
        <f>F72</f>
        <v>0</v>
      </c>
      <c r="H17" s="63"/>
      <c r="J17" s="13"/>
      <c r="K17" s="14"/>
    </row>
    <row r="18" spans="2:8" ht="12.75">
      <c r="B18" s="72" t="s">
        <v>5</v>
      </c>
      <c r="G18" s="63">
        <f>H72</f>
        <v>0</v>
      </c>
      <c r="H18" s="63"/>
    </row>
    <row r="19" spans="2:8" ht="12.75">
      <c r="B19" s="72" t="s">
        <v>75</v>
      </c>
      <c r="G19" s="63">
        <f>F94+H94</f>
        <v>0</v>
      </c>
      <c r="H19" s="63"/>
    </row>
    <row r="20" spans="2:8" ht="12.75">
      <c r="B20" s="72" t="s">
        <v>6</v>
      </c>
      <c r="G20" s="63">
        <f>F89+H89</f>
        <v>0</v>
      </c>
      <c r="H20" s="63"/>
    </row>
    <row r="21" spans="2:8" ht="12.75">
      <c r="B21" s="72" t="s">
        <v>76</v>
      </c>
      <c r="G21" s="63">
        <f>F81+H81</f>
        <v>0</v>
      </c>
      <c r="H21" s="63"/>
    </row>
    <row r="22" spans="2:10" ht="12.75">
      <c r="B22" s="72" t="s">
        <v>8</v>
      </c>
      <c r="C22" s="64">
        <f>G16+G17</f>
        <v>0</v>
      </c>
      <c r="D22" s="64"/>
      <c r="E22" s="64"/>
      <c r="G22" s="63">
        <f>J22*C22</f>
        <v>0</v>
      </c>
      <c r="H22" s="63"/>
      <c r="J22" s="14">
        <v>0.05</v>
      </c>
    </row>
    <row r="23" spans="2:10" ht="12.75">
      <c r="B23" s="72" t="s">
        <v>9</v>
      </c>
      <c r="C23" s="64">
        <f>G17</f>
        <v>0</v>
      </c>
      <c r="D23" s="64"/>
      <c r="E23" s="64"/>
      <c r="G23" s="63">
        <f>J23*C23</f>
        <v>0</v>
      </c>
      <c r="H23" s="63"/>
      <c r="J23" s="14">
        <v>0.025</v>
      </c>
    </row>
    <row r="24" spans="2:10" ht="12.75">
      <c r="B24" s="72" t="s">
        <v>10</v>
      </c>
      <c r="C24" s="64">
        <f>G18</f>
        <v>0</v>
      </c>
      <c r="D24" s="64"/>
      <c r="E24" s="64"/>
      <c r="G24" s="63">
        <f>J24*C24</f>
        <v>0</v>
      </c>
      <c r="H24" s="63"/>
      <c r="J24" s="14">
        <v>0.02</v>
      </c>
    </row>
    <row r="25" spans="2:10" ht="12.75">
      <c r="B25" s="72" t="s">
        <v>11</v>
      </c>
      <c r="C25" s="64"/>
      <c r="D25" s="64"/>
      <c r="E25" s="64"/>
      <c r="G25" s="63">
        <v>0</v>
      </c>
      <c r="H25" s="63"/>
      <c r="J25" s="14"/>
    </row>
    <row r="26" spans="1:8" ht="15.75" thickBot="1">
      <c r="A26" s="15"/>
      <c r="B26" s="77" t="s">
        <v>12</v>
      </c>
      <c r="C26" s="16"/>
      <c r="D26" s="16"/>
      <c r="E26" s="17"/>
      <c r="F26" s="17"/>
      <c r="G26" s="65">
        <f>SUM(G16:H25)</f>
        <v>0</v>
      </c>
      <c r="H26" s="65"/>
    </row>
    <row r="27" spans="7:8" ht="12.75">
      <c r="G27" s="66"/>
      <c r="H27" s="66"/>
    </row>
    <row r="28" spans="2:8" ht="15">
      <c r="B28" s="78" t="s">
        <v>13</v>
      </c>
      <c r="C28" s="18"/>
      <c r="D28" s="18"/>
      <c r="E28" s="19"/>
      <c r="G28" s="19"/>
      <c r="H28" s="19"/>
    </row>
    <row r="29" spans="2:8" ht="12.75">
      <c r="B29" s="72" t="s">
        <v>14</v>
      </c>
      <c r="C29" s="67">
        <v>0.21</v>
      </c>
      <c r="D29" s="67"/>
      <c r="E29" s="68">
        <f>G26</f>
        <v>0</v>
      </c>
      <c r="F29" s="68"/>
      <c r="G29" s="69">
        <f>C29*E29</f>
        <v>0</v>
      </c>
      <c r="H29" s="69"/>
    </row>
    <row r="30" spans="2:8" ht="15">
      <c r="B30" s="79" t="s">
        <v>15</v>
      </c>
      <c r="C30" s="20"/>
      <c r="D30" s="20"/>
      <c r="E30" s="19"/>
      <c r="F30" s="21"/>
      <c r="G30" s="70">
        <f>G29</f>
        <v>0</v>
      </c>
      <c r="H30" s="70"/>
    </row>
    <row r="31" spans="1:8" ht="15.75" thickBot="1">
      <c r="A31" s="22"/>
      <c r="B31" s="80" t="s">
        <v>16</v>
      </c>
      <c r="C31" s="23"/>
      <c r="D31" s="23"/>
      <c r="E31" s="24"/>
      <c r="F31" s="17"/>
      <c r="G31" s="65">
        <f>G26+G30</f>
        <v>0</v>
      </c>
      <c r="H31" s="65"/>
    </row>
    <row r="32" spans="1:6" ht="15">
      <c r="A32" s="25"/>
      <c r="B32" s="81"/>
      <c r="C32" s="26"/>
      <c r="D32" s="26"/>
      <c r="E32" s="19"/>
      <c r="F32" s="27"/>
    </row>
    <row r="33" ht="13.5" thickBot="1"/>
    <row r="34" spans="1:8" ht="16.5" thickBot="1">
      <c r="A34" s="28"/>
      <c r="B34" s="82" t="s">
        <v>17</v>
      </c>
      <c r="C34" s="29"/>
      <c r="D34" s="29"/>
      <c r="E34" s="30"/>
      <c r="F34" s="30"/>
      <c r="G34" s="30"/>
      <c r="H34" s="31"/>
    </row>
    <row r="35" spans="1:8" ht="15.75">
      <c r="A35" s="32" t="s">
        <v>18</v>
      </c>
      <c r="B35" s="83" t="s">
        <v>69</v>
      </c>
      <c r="C35" s="33"/>
      <c r="D35" s="33"/>
      <c r="E35" s="34"/>
      <c r="F35" s="34"/>
      <c r="G35" s="34"/>
      <c r="H35" s="35"/>
    </row>
    <row r="36" spans="1:8" ht="23.25" customHeight="1">
      <c r="A36" s="36" t="s">
        <v>19</v>
      </c>
      <c r="B36" s="84" t="s">
        <v>20</v>
      </c>
      <c r="C36" s="37" t="s">
        <v>21</v>
      </c>
      <c r="D36" s="37" t="s">
        <v>22</v>
      </c>
      <c r="E36" s="38" t="s">
        <v>23</v>
      </c>
      <c r="F36" s="37" t="s">
        <v>24</v>
      </c>
      <c r="G36" s="38" t="s">
        <v>25</v>
      </c>
      <c r="H36" s="39" t="s">
        <v>26</v>
      </c>
    </row>
    <row r="37" spans="1:8" ht="12.75">
      <c r="A37" s="40"/>
      <c r="B37" s="60"/>
      <c r="C37" s="41"/>
      <c r="D37" s="41"/>
      <c r="E37" s="42"/>
      <c r="F37" s="42"/>
      <c r="G37" s="42"/>
      <c r="H37" s="43"/>
    </row>
    <row r="38" spans="1:8" ht="15">
      <c r="A38" s="44"/>
      <c r="B38" s="85" t="s">
        <v>28</v>
      </c>
      <c r="C38" s="45"/>
      <c r="D38" s="45"/>
      <c r="E38" s="46"/>
      <c r="F38" s="47">
        <f>SUM(F37:F37)</f>
        <v>0</v>
      </c>
      <c r="G38" s="48"/>
      <c r="H38" s="49">
        <v>0</v>
      </c>
    </row>
    <row r="39" spans="1:8" ht="12.75">
      <c r="A39" s="50"/>
      <c r="B39" s="86"/>
      <c r="C39" s="52"/>
      <c r="D39" s="52"/>
      <c r="E39" s="53"/>
      <c r="F39" s="53"/>
      <c r="G39" s="51"/>
      <c r="H39" s="54"/>
    </row>
    <row r="40" spans="1:8" ht="15.75">
      <c r="A40" s="55" t="s">
        <v>29</v>
      </c>
      <c r="B40" s="87" t="s">
        <v>4</v>
      </c>
      <c r="C40" s="56"/>
      <c r="D40" s="56"/>
      <c r="E40" s="57"/>
      <c r="F40" s="57"/>
      <c r="G40" s="57"/>
      <c r="H40" s="58"/>
    </row>
    <row r="41" spans="1:8" s="92" customFormat="1" ht="24">
      <c r="A41" s="36" t="s">
        <v>19</v>
      </c>
      <c r="B41" s="84" t="s">
        <v>20</v>
      </c>
      <c r="C41" s="37" t="s">
        <v>21</v>
      </c>
      <c r="D41" s="37" t="s">
        <v>22</v>
      </c>
      <c r="E41" s="38" t="s">
        <v>23</v>
      </c>
      <c r="F41" s="37" t="s">
        <v>24</v>
      </c>
      <c r="G41" s="38" t="s">
        <v>25</v>
      </c>
      <c r="H41" s="39" t="s">
        <v>26</v>
      </c>
    </row>
    <row r="42" spans="1:8" s="92" customFormat="1" ht="12.75">
      <c r="A42" s="40" t="s">
        <v>77</v>
      </c>
      <c r="B42" s="60" t="s">
        <v>35</v>
      </c>
      <c r="C42" s="98">
        <v>40</v>
      </c>
      <c r="D42" s="41" t="s">
        <v>33</v>
      </c>
      <c r="E42" s="42"/>
      <c r="F42" s="59"/>
      <c r="G42" s="42"/>
      <c r="H42" s="43"/>
    </row>
    <row r="43" spans="1:8" s="92" customFormat="1" ht="12.75">
      <c r="A43" s="40" t="s">
        <v>78</v>
      </c>
      <c r="B43" s="60" t="s">
        <v>36</v>
      </c>
      <c r="C43" s="98">
        <v>5</v>
      </c>
      <c r="D43" s="41" t="s">
        <v>27</v>
      </c>
      <c r="E43" s="42"/>
      <c r="F43" s="59"/>
      <c r="G43" s="42"/>
      <c r="H43" s="43"/>
    </row>
    <row r="44" spans="1:8" s="92" customFormat="1" ht="12.75">
      <c r="A44" s="40" t="s">
        <v>79</v>
      </c>
      <c r="B44" s="60" t="s">
        <v>121</v>
      </c>
      <c r="C44" s="41">
        <v>600</v>
      </c>
      <c r="D44" s="41" t="s">
        <v>33</v>
      </c>
      <c r="E44" s="42"/>
      <c r="F44" s="59"/>
      <c r="G44" s="42"/>
      <c r="H44" s="43"/>
    </row>
    <row r="45" spans="1:8" s="92" customFormat="1" ht="12.75">
      <c r="A45" s="40" t="s">
        <v>80</v>
      </c>
      <c r="B45" s="60" t="s">
        <v>122</v>
      </c>
      <c r="C45" s="41">
        <v>150</v>
      </c>
      <c r="D45" s="41" t="s">
        <v>33</v>
      </c>
      <c r="E45" s="42"/>
      <c r="F45" s="59"/>
      <c r="G45" s="42"/>
      <c r="H45" s="43"/>
    </row>
    <row r="46" spans="1:8" s="92" customFormat="1" ht="12.75">
      <c r="A46" s="40" t="s">
        <v>81</v>
      </c>
      <c r="B46" s="60" t="s">
        <v>56</v>
      </c>
      <c r="C46" s="41">
        <v>50</v>
      </c>
      <c r="D46" s="41" t="s">
        <v>33</v>
      </c>
      <c r="E46" s="42"/>
      <c r="F46" s="59"/>
      <c r="G46" s="42"/>
      <c r="H46" s="43"/>
    </row>
    <row r="47" spans="1:8" s="92" customFormat="1" ht="12.75">
      <c r="A47" s="40" t="s">
        <v>82</v>
      </c>
      <c r="B47" s="60" t="s">
        <v>37</v>
      </c>
      <c r="C47" s="41">
        <v>50</v>
      </c>
      <c r="D47" s="41" t="s">
        <v>33</v>
      </c>
      <c r="E47" s="42"/>
      <c r="F47" s="59"/>
      <c r="G47" s="42"/>
      <c r="H47" s="43"/>
    </row>
    <row r="48" spans="1:8" s="92" customFormat="1" ht="24">
      <c r="A48" s="40" t="s">
        <v>83</v>
      </c>
      <c r="B48" s="60" t="s">
        <v>102</v>
      </c>
      <c r="C48" s="41">
        <v>10</v>
      </c>
      <c r="D48" s="41" t="s">
        <v>27</v>
      </c>
      <c r="E48" s="42"/>
      <c r="F48" s="59"/>
      <c r="G48" s="42"/>
      <c r="H48" s="43"/>
    </row>
    <row r="49" spans="1:8" s="92" customFormat="1" ht="26.25" customHeight="1">
      <c r="A49" s="40" t="s">
        <v>84</v>
      </c>
      <c r="B49" s="60" t="s">
        <v>125</v>
      </c>
      <c r="C49" s="41">
        <v>30</v>
      </c>
      <c r="D49" s="41" t="s">
        <v>27</v>
      </c>
      <c r="E49" s="42"/>
      <c r="F49" s="59"/>
      <c r="G49" s="42"/>
      <c r="H49" s="43"/>
    </row>
    <row r="50" spans="1:8" s="92" customFormat="1" ht="12.75">
      <c r="A50" s="40" t="s">
        <v>85</v>
      </c>
      <c r="B50" s="60" t="s">
        <v>104</v>
      </c>
      <c r="C50" s="41">
        <v>20</v>
      </c>
      <c r="D50" s="41" t="s">
        <v>27</v>
      </c>
      <c r="E50" s="42"/>
      <c r="F50" s="59"/>
      <c r="G50" s="42"/>
      <c r="H50" s="43"/>
    </row>
    <row r="51" spans="1:8" s="92" customFormat="1" ht="12.75">
      <c r="A51" s="40" t="s">
        <v>86</v>
      </c>
      <c r="B51" s="60" t="s">
        <v>67</v>
      </c>
      <c r="C51" s="98">
        <v>300</v>
      </c>
      <c r="D51" s="41" t="s">
        <v>27</v>
      </c>
      <c r="E51" s="42"/>
      <c r="F51" s="59"/>
      <c r="G51" s="42"/>
      <c r="H51" s="43"/>
    </row>
    <row r="52" spans="1:8" s="92" customFormat="1" ht="12.75">
      <c r="A52" s="40" t="s">
        <v>87</v>
      </c>
      <c r="B52" s="60" t="s">
        <v>38</v>
      </c>
      <c r="C52" s="98">
        <v>11</v>
      </c>
      <c r="D52" s="41" t="s">
        <v>27</v>
      </c>
      <c r="E52" s="42"/>
      <c r="F52" s="59"/>
      <c r="G52" s="42"/>
      <c r="H52" s="43"/>
    </row>
    <row r="53" spans="1:8" s="92" customFormat="1" ht="12.75">
      <c r="A53" s="40" t="s">
        <v>88</v>
      </c>
      <c r="B53" s="60" t="s">
        <v>103</v>
      </c>
      <c r="C53" s="98">
        <v>15</v>
      </c>
      <c r="D53" s="41" t="s">
        <v>27</v>
      </c>
      <c r="E53" s="42"/>
      <c r="F53" s="59"/>
      <c r="G53" s="42"/>
      <c r="H53" s="43"/>
    </row>
    <row r="54" spans="1:8" s="92" customFormat="1" ht="12.75">
      <c r="A54" s="40" t="s">
        <v>89</v>
      </c>
      <c r="B54" s="60" t="s">
        <v>60</v>
      </c>
      <c r="C54" s="98">
        <v>400</v>
      </c>
      <c r="D54" s="41" t="s">
        <v>27</v>
      </c>
      <c r="E54" s="42"/>
      <c r="F54" s="59"/>
      <c r="G54" s="42"/>
      <c r="H54" s="43"/>
    </row>
    <row r="55" spans="1:8" s="92" customFormat="1" ht="12.75">
      <c r="A55" s="40" t="s">
        <v>90</v>
      </c>
      <c r="B55" s="60" t="s">
        <v>39</v>
      </c>
      <c r="C55" s="98">
        <v>10</v>
      </c>
      <c r="D55" s="41" t="s">
        <v>27</v>
      </c>
      <c r="E55" s="42"/>
      <c r="F55" s="59"/>
      <c r="G55" s="42"/>
      <c r="H55" s="43"/>
    </row>
    <row r="56" spans="1:8" s="92" customFormat="1" ht="12.75">
      <c r="A56" s="40" t="s">
        <v>91</v>
      </c>
      <c r="B56" s="60" t="s">
        <v>40</v>
      </c>
      <c r="C56" s="98">
        <v>11</v>
      </c>
      <c r="D56" s="41" t="s">
        <v>27</v>
      </c>
      <c r="E56" s="42"/>
      <c r="F56" s="59"/>
      <c r="G56" s="42"/>
      <c r="H56" s="43"/>
    </row>
    <row r="57" spans="1:8" s="92" customFormat="1" ht="12.75">
      <c r="A57" s="40" t="s">
        <v>92</v>
      </c>
      <c r="B57" s="60" t="s">
        <v>41</v>
      </c>
      <c r="C57" s="98">
        <v>50</v>
      </c>
      <c r="D57" s="41" t="s">
        <v>27</v>
      </c>
      <c r="E57" s="42"/>
      <c r="F57" s="59"/>
      <c r="G57" s="42"/>
      <c r="H57" s="43"/>
    </row>
    <row r="58" spans="1:8" s="92" customFormat="1" ht="12.75">
      <c r="A58" s="40" t="s">
        <v>93</v>
      </c>
      <c r="B58" s="60" t="s">
        <v>61</v>
      </c>
      <c r="C58" s="98">
        <v>11</v>
      </c>
      <c r="D58" s="41" t="s">
        <v>27</v>
      </c>
      <c r="E58" s="42"/>
      <c r="F58" s="59"/>
      <c r="G58" s="42"/>
      <c r="H58" s="43"/>
    </row>
    <row r="59" spans="1:8" s="92" customFormat="1" ht="12.75">
      <c r="A59" s="40" t="s">
        <v>94</v>
      </c>
      <c r="B59" s="60" t="s">
        <v>57</v>
      </c>
      <c r="C59" s="98">
        <v>11</v>
      </c>
      <c r="D59" s="41" t="s">
        <v>27</v>
      </c>
      <c r="E59" s="42"/>
      <c r="F59" s="59"/>
      <c r="G59" s="42"/>
      <c r="H59" s="43"/>
    </row>
    <row r="60" spans="1:8" s="92" customFormat="1" ht="12.75">
      <c r="A60" s="40" t="s">
        <v>95</v>
      </c>
      <c r="B60" s="60" t="s">
        <v>68</v>
      </c>
      <c r="C60" s="98">
        <v>350</v>
      </c>
      <c r="D60" s="41" t="s">
        <v>27</v>
      </c>
      <c r="E60" s="42"/>
      <c r="F60" s="59"/>
      <c r="G60" s="42"/>
      <c r="H60" s="43"/>
    </row>
    <row r="61" spans="1:8" s="92" customFormat="1" ht="12.75">
      <c r="A61" s="40" t="s">
        <v>96</v>
      </c>
      <c r="B61" s="60" t="s">
        <v>105</v>
      </c>
      <c r="C61" s="98">
        <v>500</v>
      </c>
      <c r="D61" s="41" t="s">
        <v>27</v>
      </c>
      <c r="E61" s="42"/>
      <c r="F61" s="59"/>
      <c r="G61" s="42"/>
      <c r="H61" s="43"/>
    </row>
    <row r="62" spans="1:8" s="92" customFormat="1" ht="24">
      <c r="A62" s="40" t="s">
        <v>97</v>
      </c>
      <c r="B62" s="60" t="s">
        <v>70</v>
      </c>
      <c r="C62" s="98">
        <v>0</v>
      </c>
      <c r="D62" s="41" t="s">
        <v>27</v>
      </c>
      <c r="E62" s="42"/>
      <c r="F62" s="59"/>
      <c r="G62" s="42"/>
      <c r="H62" s="43"/>
    </row>
    <row r="63" spans="1:8" s="92" customFormat="1" ht="12.75">
      <c r="A63" s="40" t="s">
        <v>98</v>
      </c>
      <c r="B63" s="60" t="s">
        <v>118</v>
      </c>
      <c r="C63" s="98">
        <v>61</v>
      </c>
      <c r="D63" s="41" t="s">
        <v>27</v>
      </c>
      <c r="E63" s="42"/>
      <c r="F63" s="59"/>
      <c r="G63" s="42"/>
      <c r="H63" s="43"/>
    </row>
    <row r="64" spans="1:8" s="92" customFormat="1" ht="12.75">
      <c r="A64" s="40" t="s">
        <v>99</v>
      </c>
      <c r="B64" s="60" t="s">
        <v>71</v>
      </c>
      <c r="C64" s="98">
        <v>0</v>
      </c>
      <c r="D64" s="41" t="s">
        <v>27</v>
      </c>
      <c r="E64" s="42"/>
      <c r="F64" s="59"/>
      <c r="G64" s="42"/>
      <c r="H64" s="43"/>
    </row>
    <row r="65" spans="1:8" s="92" customFormat="1" ht="12.75">
      <c r="A65" s="40" t="s">
        <v>100</v>
      </c>
      <c r="B65" s="60" t="s">
        <v>72</v>
      </c>
      <c r="C65" s="98">
        <v>0</v>
      </c>
      <c r="D65" s="41" t="s">
        <v>27</v>
      </c>
      <c r="E65" s="42"/>
      <c r="F65" s="59"/>
      <c r="G65" s="42"/>
      <c r="H65" s="43"/>
    </row>
    <row r="66" spans="1:8" s="92" customFormat="1" ht="12.75">
      <c r="A66" s="40" t="s">
        <v>101</v>
      </c>
      <c r="B66" s="60" t="s">
        <v>126</v>
      </c>
      <c r="C66" s="98">
        <v>10</v>
      </c>
      <c r="D66" s="41" t="s">
        <v>27</v>
      </c>
      <c r="E66" s="42"/>
      <c r="F66" s="59"/>
      <c r="G66" s="42"/>
      <c r="H66" s="43"/>
    </row>
    <row r="67" spans="1:8" s="136" customFormat="1" ht="24">
      <c r="A67" s="40" t="s">
        <v>115</v>
      </c>
      <c r="B67" s="146" t="s">
        <v>123</v>
      </c>
      <c r="C67" s="98">
        <v>180</v>
      </c>
      <c r="D67" s="98" t="s">
        <v>33</v>
      </c>
      <c r="E67" s="127"/>
      <c r="F67" s="147"/>
      <c r="G67" s="127"/>
      <c r="H67" s="148"/>
    </row>
    <row r="68" spans="1:8" s="92" customFormat="1" ht="12.75">
      <c r="A68" s="40" t="s">
        <v>127</v>
      </c>
      <c r="B68" s="60" t="s">
        <v>73</v>
      </c>
      <c r="C68" s="98">
        <v>1</v>
      </c>
      <c r="D68" s="41" t="s">
        <v>42</v>
      </c>
      <c r="E68" s="42"/>
      <c r="F68" s="59"/>
      <c r="G68" s="42"/>
      <c r="H68" s="43"/>
    </row>
    <row r="69" spans="1:50" s="92" customFormat="1" ht="26.25" customHeight="1">
      <c r="A69" s="40"/>
      <c r="B69" s="144" t="s">
        <v>124</v>
      </c>
      <c r="C69" s="98"/>
      <c r="D69" s="41"/>
      <c r="E69" s="42"/>
      <c r="F69" s="59"/>
      <c r="G69" s="42"/>
      <c r="H69" s="4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3"/>
      <c r="X69" s="93"/>
      <c r="Y69" s="93"/>
      <c r="Z69" s="93"/>
      <c r="AA69" s="93"/>
      <c r="AB69" s="93"/>
      <c r="AC69" s="93"/>
      <c r="AD69" s="93"/>
      <c r="AE69" s="93"/>
      <c r="AF69" s="93"/>
      <c r="AG69" s="93"/>
      <c r="AH69" s="93"/>
      <c r="AI69" s="93"/>
      <c r="AJ69" s="93"/>
      <c r="AK69" s="93"/>
      <c r="AL69" s="93"/>
      <c r="AM69" s="93"/>
      <c r="AN69" s="93"/>
      <c r="AO69" s="93"/>
      <c r="AP69" s="93"/>
      <c r="AQ69" s="93"/>
      <c r="AR69" s="93"/>
      <c r="AS69" s="93"/>
      <c r="AT69" s="93"/>
      <c r="AU69" s="93"/>
      <c r="AV69" s="93"/>
      <c r="AW69" s="93"/>
      <c r="AX69" s="93"/>
    </row>
    <row r="70" spans="1:8" s="92" customFormat="1" ht="12.75">
      <c r="A70" s="40" t="s">
        <v>128</v>
      </c>
      <c r="B70" s="145" t="s">
        <v>110</v>
      </c>
      <c r="C70" s="98">
        <v>10</v>
      </c>
      <c r="D70" s="41" t="s">
        <v>33</v>
      </c>
      <c r="E70" s="42"/>
      <c r="F70" s="59"/>
      <c r="G70" s="42"/>
      <c r="H70" s="43"/>
    </row>
    <row r="71" spans="1:8" s="92" customFormat="1" ht="12.75">
      <c r="A71" s="125"/>
      <c r="B71" s="112"/>
      <c r="C71" s="126"/>
      <c r="D71" s="113"/>
      <c r="E71" s="114"/>
      <c r="F71" s="124"/>
      <c r="G71" s="114"/>
      <c r="H71" s="115"/>
    </row>
    <row r="72" spans="1:8" s="92" customFormat="1" ht="15">
      <c r="A72" s="99"/>
      <c r="B72" s="85" t="s">
        <v>28</v>
      </c>
      <c r="C72" s="45"/>
      <c r="D72" s="45"/>
      <c r="E72" s="100"/>
      <c r="F72" s="47">
        <f>SUM(F42:F71)</f>
        <v>0</v>
      </c>
      <c r="G72" s="116"/>
      <c r="H72" s="49">
        <f>G73*F72</f>
        <v>0</v>
      </c>
    </row>
    <row r="73" spans="1:8" s="92" customFormat="1" ht="15">
      <c r="A73" s="99"/>
      <c r="B73" s="85"/>
      <c r="C73" s="45"/>
      <c r="D73" s="45"/>
      <c r="E73" s="100"/>
      <c r="F73" s="47"/>
      <c r="G73" s="101"/>
      <c r="H73" s="49"/>
    </row>
    <row r="74" spans="1:8" s="92" customFormat="1" ht="12.75">
      <c r="A74" s="102"/>
      <c r="B74" s="103"/>
      <c r="C74" s="104"/>
      <c r="D74" s="104"/>
      <c r="E74" s="105"/>
      <c r="F74" s="105"/>
      <c r="G74" s="106"/>
      <c r="H74" s="107"/>
    </row>
    <row r="75" spans="1:8" s="92" customFormat="1" ht="15.75">
      <c r="A75" s="55" t="s">
        <v>30</v>
      </c>
      <c r="B75" s="87" t="s">
        <v>7</v>
      </c>
      <c r="C75" s="108"/>
      <c r="D75" s="108"/>
      <c r="E75" s="109"/>
      <c r="F75" s="109"/>
      <c r="G75" s="109"/>
      <c r="H75" s="110"/>
    </row>
    <row r="76" spans="1:8" s="92" customFormat="1" ht="24">
      <c r="A76" s="36" t="s">
        <v>19</v>
      </c>
      <c r="B76" s="84" t="s">
        <v>20</v>
      </c>
      <c r="C76" s="37" t="s">
        <v>21</v>
      </c>
      <c r="D76" s="37" t="s">
        <v>22</v>
      </c>
      <c r="E76" s="38" t="s">
        <v>23</v>
      </c>
      <c r="F76" s="37" t="s">
        <v>24</v>
      </c>
      <c r="G76" s="38" t="s">
        <v>25</v>
      </c>
      <c r="H76" s="39" t="s">
        <v>26</v>
      </c>
    </row>
    <row r="77" spans="1:8" s="92" customFormat="1" ht="12.75">
      <c r="A77" s="40" t="s">
        <v>31</v>
      </c>
      <c r="B77" s="60" t="s">
        <v>45</v>
      </c>
      <c r="C77" s="41">
        <v>1</v>
      </c>
      <c r="D77" s="41" t="s">
        <v>54</v>
      </c>
      <c r="E77" s="42"/>
      <c r="F77" s="42"/>
      <c r="G77" s="127"/>
      <c r="H77" s="43"/>
    </row>
    <row r="78" spans="1:8" s="92" customFormat="1" ht="12.75">
      <c r="A78" s="40" t="s">
        <v>55</v>
      </c>
      <c r="B78" s="60" t="s">
        <v>47</v>
      </c>
      <c r="C78" s="41">
        <v>1</v>
      </c>
      <c r="D78" s="41" t="s">
        <v>54</v>
      </c>
      <c r="E78" s="42"/>
      <c r="F78" s="42"/>
      <c r="G78" s="127"/>
      <c r="H78" s="43"/>
    </row>
    <row r="79" spans="1:8" s="92" customFormat="1" ht="12.75">
      <c r="A79" s="40" t="s">
        <v>32</v>
      </c>
      <c r="B79" s="60" t="s">
        <v>74</v>
      </c>
      <c r="C79" s="41">
        <v>1</v>
      </c>
      <c r="D79" s="41" t="s">
        <v>54</v>
      </c>
      <c r="E79" s="42"/>
      <c r="F79" s="42"/>
      <c r="G79" s="127"/>
      <c r="H79" s="43"/>
    </row>
    <row r="80" spans="1:8" s="92" customFormat="1" ht="12.75">
      <c r="A80" s="111"/>
      <c r="B80" s="112"/>
      <c r="C80" s="113"/>
      <c r="D80" s="113"/>
      <c r="E80" s="114"/>
      <c r="F80" s="114"/>
      <c r="G80" s="128"/>
      <c r="H80" s="115"/>
    </row>
    <row r="81" spans="1:8" s="92" customFormat="1" ht="15">
      <c r="A81" s="99"/>
      <c r="B81" s="85" t="s">
        <v>28</v>
      </c>
      <c r="C81" s="45"/>
      <c r="D81" s="45"/>
      <c r="E81" s="100"/>
      <c r="F81" s="47">
        <f>SUM(F77:F80)</f>
        <v>0</v>
      </c>
      <c r="G81" s="129"/>
      <c r="H81" s="49">
        <f>SUM(H77:H80)</f>
        <v>0</v>
      </c>
    </row>
    <row r="82" spans="1:8" s="92" customFormat="1" ht="12.75">
      <c r="A82" s="102"/>
      <c r="B82" s="143"/>
      <c r="C82" s="52" t="s">
        <v>59</v>
      </c>
      <c r="D82" s="104"/>
      <c r="E82" s="105"/>
      <c r="F82" s="105"/>
      <c r="G82" s="130"/>
      <c r="H82" s="107"/>
    </row>
    <row r="83" spans="1:8" s="92" customFormat="1" ht="15.75">
      <c r="A83" s="55" t="s">
        <v>43</v>
      </c>
      <c r="B83" s="87" t="s">
        <v>6</v>
      </c>
      <c r="C83" s="108"/>
      <c r="D83" s="108"/>
      <c r="E83" s="109"/>
      <c r="F83" s="109"/>
      <c r="G83" s="131"/>
      <c r="H83" s="110"/>
    </row>
    <row r="84" spans="1:8" s="92" customFormat="1" ht="24">
      <c r="A84" s="36" t="s">
        <v>19</v>
      </c>
      <c r="B84" s="84" t="s">
        <v>20</v>
      </c>
      <c r="C84" s="37" t="s">
        <v>21</v>
      </c>
      <c r="D84" s="37" t="s">
        <v>22</v>
      </c>
      <c r="E84" s="38" t="s">
        <v>23</v>
      </c>
      <c r="F84" s="37" t="s">
        <v>24</v>
      </c>
      <c r="G84" s="132" t="s">
        <v>25</v>
      </c>
      <c r="H84" s="39" t="s">
        <v>26</v>
      </c>
    </row>
    <row r="85" spans="1:8" s="92" customFormat="1" ht="12.75">
      <c r="A85" s="40" t="s">
        <v>44</v>
      </c>
      <c r="B85" s="60" t="s">
        <v>51</v>
      </c>
      <c r="C85" s="41">
        <v>1</v>
      </c>
      <c r="D85" s="41" t="s">
        <v>54</v>
      </c>
      <c r="E85" s="42"/>
      <c r="F85" s="42"/>
      <c r="G85" s="127"/>
      <c r="H85" s="43"/>
    </row>
    <row r="86" spans="1:8" s="92" customFormat="1" ht="12.75">
      <c r="A86" s="40" t="s">
        <v>46</v>
      </c>
      <c r="B86" s="60" t="s">
        <v>52</v>
      </c>
      <c r="C86" s="41">
        <v>1</v>
      </c>
      <c r="D86" s="41" t="s">
        <v>54</v>
      </c>
      <c r="E86" s="42"/>
      <c r="F86" s="42"/>
      <c r="G86" s="127"/>
      <c r="H86" s="43"/>
    </row>
    <row r="87" spans="1:8" s="92" customFormat="1" ht="12.75">
      <c r="A87" s="40" t="s">
        <v>48</v>
      </c>
      <c r="B87" s="60" t="s">
        <v>106</v>
      </c>
      <c r="C87" s="41">
        <v>16</v>
      </c>
      <c r="D87" s="41" t="s">
        <v>107</v>
      </c>
      <c r="E87" s="42"/>
      <c r="F87" s="42"/>
      <c r="G87" s="127"/>
      <c r="H87" s="43"/>
    </row>
    <row r="88" spans="1:8" s="92" customFormat="1" ht="12.75">
      <c r="A88" s="111" t="s">
        <v>109</v>
      </c>
      <c r="B88" s="112" t="s">
        <v>58</v>
      </c>
      <c r="C88" s="113">
        <v>1</v>
      </c>
      <c r="D88" s="113" t="s">
        <v>54</v>
      </c>
      <c r="E88" s="114"/>
      <c r="F88" s="114"/>
      <c r="G88" s="128"/>
      <c r="H88" s="115"/>
    </row>
    <row r="89" spans="1:8" s="92" customFormat="1" ht="15">
      <c r="A89" s="99"/>
      <c r="B89" s="85" t="s">
        <v>28</v>
      </c>
      <c r="C89" s="45"/>
      <c r="D89" s="45"/>
      <c r="E89" s="100"/>
      <c r="F89" s="47">
        <f>SUM(F85:F88)</f>
        <v>0</v>
      </c>
      <c r="G89" s="129"/>
      <c r="H89" s="49">
        <f>SUM(H85:H88)</f>
        <v>0</v>
      </c>
    </row>
    <row r="90" spans="1:8" s="92" customFormat="1" ht="12.75">
      <c r="A90" s="102"/>
      <c r="B90" s="103"/>
      <c r="C90" s="104"/>
      <c r="D90" s="104"/>
      <c r="E90" s="105"/>
      <c r="F90" s="105"/>
      <c r="G90" s="106"/>
      <c r="H90" s="107"/>
    </row>
    <row r="91" spans="1:8" s="92" customFormat="1" ht="15.75">
      <c r="A91" s="55" t="s">
        <v>49</v>
      </c>
      <c r="B91" s="87" t="s">
        <v>53</v>
      </c>
      <c r="C91" s="108"/>
      <c r="D91" s="108"/>
      <c r="E91" s="109"/>
      <c r="F91" s="109"/>
      <c r="G91" s="109"/>
      <c r="H91" s="110"/>
    </row>
    <row r="92" spans="1:8" s="92" customFormat="1" ht="24">
      <c r="A92" s="36" t="s">
        <v>19</v>
      </c>
      <c r="B92" s="84" t="s">
        <v>20</v>
      </c>
      <c r="C92" s="37" t="s">
        <v>21</v>
      </c>
      <c r="D92" s="37" t="s">
        <v>22</v>
      </c>
      <c r="E92" s="38" t="s">
        <v>23</v>
      </c>
      <c r="F92" s="37" t="s">
        <v>24</v>
      </c>
      <c r="G92" s="38" t="s">
        <v>25</v>
      </c>
      <c r="H92" s="39" t="s">
        <v>26</v>
      </c>
    </row>
    <row r="93" spans="1:8" s="92" customFormat="1" ht="24">
      <c r="A93" s="40" t="s">
        <v>50</v>
      </c>
      <c r="B93" s="60" t="s">
        <v>108</v>
      </c>
      <c r="C93" s="41">
        <v>40</v>
      </c>
      <c r="D93" s="41" t="s">
        <v>34</v>
      </c>
      <c r="E93" s="42"/>
      <c r="F93" s="42"/>
      <c r="G93" s="127"/>
      <c r="H93" s="43"/>
    </row>
    <row r="94" spans="1:8" s="92" customFormat="1" ht="15.75" thickBot="1">
      <c r="A94" s="117"/>
      <c r="B94" s="118" t="s">
        <v>28</v>
      </c>
      <c r="C94" s="119"/>
      <c r="D94" s="119"/>
      <c r="E94" s="120"/>
      <c r="F94" s="121">
        <f>SUM(F93:F93)</f>
        <v>0</v>
      </c>
      <c r="G94" s="122"/>
      <c r="H94" s="123">
        <f>SUM(H93:H93)</f>
        <v>0</v>
      </c>
    </row>
    <row r="95" spans="1:6" s="92" customFormat="1" ht="12.75">
      <c r="A95" s="6"/>
      <c r="B95" s="94"/>
      <c r="C95" s="95"/>
      <c r="D95" s="95"/>
      <c r="E95" s="96"/>
      <c r="F95" s="96"/>
    </row>
    <row r="96" spans="1:6" s="71" customFormat="1" ht="12.75">
      <c r="A96" s="88"/>
      <c r="B96" s="89"/>
      <c r="C96" s="90"/>
      <c r="D96" s="90"/>
      <c r="E96" s="91"/>
      <c r="F96" s="91"/>
    </row>
    <row r="97" spans="1:6" s="71" customFormat="1" ht="12.75">
      <c r="A97" s="88"/>
      <c r="B97" s="89"/>
      <c r="C97" s="90"/>
      <c r="D97" s="90"/>
      <c r="E97" s="91"/>
      <c r="F97" s="91"/>
    </row>
    <row r="98" spans="1:6" s="71" customFormat="1" ht="12.75">
      <c r="A98" s="88"/>
      <c r="B98" s="89"/>
      <c r="C98" s="90"/>
      <c r="D98" s="90"/>
      <c r="E98" s="91"/>
      <c r="F98" s="91"/>
    </row>
    <row r="99" spans="1:6" s="71" customFormat="1" ht="12.75">
      <c r="A99" s="88"/>
      <c r="B99" s="89"/>
      <c r="C99" s="90"/>
      <c r="D99" s="90"/>
      <c r="E99" s="91"/>
      <c r="F99" s="91"/>
    </row>
    <row r="100" spans="1:6" s="71" customFormat="1" ht="12.75">
      <c r="A100" s="88"/>
      <c r="B100" s="89"/>
      <c r="C100" s="90"/>
      <c r="D100" s="90"/>
      <c r="E100" s="91"/>
      <c r="F100" s="91"/>
    </row>
    <row r="101" spans="1:6" s="71" customFormat="1" ht="12.75">
      <c r="A101" s="88"/>
      <c r="B101" s="89"/>
      <c r="C101" s="90"/>
      <c r="D101" s="90"/>
      <c r="E101" s="91"/>
      <c r="F101" s="91"/>
    </row>
    <row r="102" spans="1:6" s="71" customFormat="1" ht="12.75">
      <c r="A102" s="88"/>
      <c r="B102" s="89"/>
      <c r="C102" s="90"/>
      <c r="D102" s="90"/>
      <c r="E102" s="91"/>
      <c r="F102" s="91"/>
    </row>
    <row r="103" spans="1:6" s="71" customFormat="1" ht="12.75">
      <c r="A103" s="88"/>
      <c r="B103" s="89"/>
      <c r="C103" s="90"/>
      <c r="D103" s="90"/>
      <c r="E103" s="91"/>
      <c r="F103" s="91"/>
    </row>
    <row r="104" spans="1:6" s="71" customFormat="1" ht="12.75">
      <c r="A104" s="88"/>
      <c r="B104" s="89"/>
      <c r="C104" s="90"/>
      <c r="D104" s="90"/>
      <c r="E104" s="91"/>
      <c r="F104" s="91"/>
    </row>
    <row r="105" spans="1:6" s="71" customFormat="1" ht="12.75">
      <c r="A105" s="88"/>
      <c r="B105" s="89"/>
      <c r="C105" s="90"/>
      <c r="D105" s="90"/>
      <c r="E105" s="91"/>
      <c r="F105" s="91"/>
    </row>
    <row r="106" spans="1:6" s="71" customFormat="1" ht="12.75">
      <c r="A106" s="88"/>
      <c r="B106" s="89"/>
      <c r="C106" s="90"/>
      <c r="D106" s="90"/>
      <c r="E106" s="91"/>
      <c r="F106" s="91"/>
    </row>
    <row r="107" spans="1:6" s="71" customFormat="1" ht="12.75">
      <c r="A107" s="88"/>
      <c r="B107" s="89"/>
      <c r="C107" s="90"/>
      <c r="D107" s="90"/>
      <c r="E107" s="91"/>
      <c r="F107" s="91"/>
    </row>
    <row r="108" spans="1:6" s="71" customFormat="1" ht="12.75">
      <c r="A108" s="88"/>
      <c r="B108" s="89"/>
      <c r="C108" s="90"/>
      <c r="D108" s="90"/>
      <c r="E108" s="91"/>
      <c r="F108" s="91"/>
    </row>
    <row r="109" spans="1:6" s="71" customFormat="1" ht="12.75">
      <c r="A109" s="88"/>
      <c r="B109" s="89"/>
      <c r="C109" s="90"/>
      <c r="D109" s="90"/>
      <c r="E109" s="91"/>
      <c r="F109" s="91"/>
    </row>
    <row r="110" spans="1:6" s="71" customFormat="1" ht="12.75">
      <c r="A110" s="88"/>
      <c r="B110" s="89"/>
      <c r="C110" s="90"/>
      <c r="D110" s="90"/>
      <c r="E110" s="91"/>
      <c r="F110" s="91"/>
    </row>
    <row r="111" spans="1:6" s="71" customFormat="1" ht="12.75">
      <c r="A111" s="88"/>
      <c r="B111" s="89"/>
      <c r="C111" s="90"/>
      <c r="D111" s="90"/>
      <c r="E111" s="91"/>
      <c r="F111" s="91"/>
    </row>
    <row r="112" spans="1:6" s="71" customFormat="1" ht="12.75">
      <c r="A112" s="88"/>
      <c r="B112" s="89"/>
      <c r="C112" s="90"/>
      <c r="D112" s="90"/>
      <c r="E112" s="91"/>
      <c r="F112" s="91"/>
    </row>
    <row r="113" spans="1:6" s="71" customFormat="1" ht="12.75">
      <c r="A113" s="88"/>
      <c r="B113" s="89"/>
      <c r="C113" s="90"/>
      <c r="D113" s="90"/>
      <c r="E113" s="91"/>
      <c r="F113" s="91"/>
    </row>
    <row r="114" spans="1:6" s="71" customFormat="1" ht="12.75">
      <c r="A114" s="88"/>
      <c r="B114" s="89"/>
      <c r="C114" s="90"/>
      <c r="D114" s="90"/>
      <c r="E114" s="91"/>
      <c r="F114" s="91"/>
    </row>
    <row r="115" spans="1:6" s="71" customFormat="1" ht="12.75">
      <c r="A115" s="88"/>
      <c r="B115" s="89"/>
      <c r="C115" s="90"/>
      <c r="D115" s="90"/>
      <c r="E115" s="91"/>
      <c r="F115" s="91"/>
    </row>
    <row r="116" spans="1:6" s="71" customFormat="1" ht="12.75">
      <c r="A116" s="88"/>
      <c r="B116" s="89"/>
      <c r="C116" s="90"/>
      <c r="D116" s="90"/>
      <c r="E116" s="91"/>
      <c r="F116" s="91"/>
    </row>
  </sheetData>
  <printOptions/>
  <pageMargins left="0.7480314960629921" right="0.7480314960629921" top="0.6692913385826772" bottom="0.984251968503937" header="0.5118110236220472" footer="0.5118110236220472"/>
  <pageSetup fitToHeight="1" fitToWidth="1" horizontalDpi="600" verticalDpi="600" orientation="portrait" paperSize="9" scale="53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DUSAN</dc:creator>
  <cp:keywords/>
  <dc:description/>
  <cp:lastModifiedBy>ing. Dušan Slaný</cp:lastModifiedBy>
  <cp:lastPrinted>2014-05-27T11:31:12Z</cp:lastPrinted>
  <dcterms:created xsi:type="dcterms:W3CDTF">2011-01-31T19:24:41Z</dcterms:created>
  <dcterms:modified xsi:type="dcterms:W3CDTF">2014-05-27T11:31:14Z</dcterms:modified>
  <cp:category/>
  <cp:version/>
  <cp:contentType/>
  <cp:contentStatus/>
</cp:coreProperties>
</file>